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M IP Sheet Summary" sheetId="1" r:id="rId4"/>
    <sheet state="visible" name="INFRA Network Segments (VLAN)" sheetId="2" r:id="rId5"/>
    <sheet state="visible" name="GENEVE LAB Network Segments" sheetId="3" r:id="rId6"/>
    <sheet state="visible" name="Environment Variables" sheetId="4" r:id="rId7"/>
    <sheet state="visible" name="vCenter Infrastructure " sheetId="5" r:id="rId8"/>
    <sheet state="visible" name="ESXi Hosts" sheetId="6" r:id="rId9"/>
    <sheet state="visible" name="NSX-T Managers" sheetId="7" r:id="rId10"/>
    <sheet state="visible" name="Transport Zones" sheetId="8" r:id="rId11"/>
    <sheet state="visible" name="Edge Information" sheetId="9" r:id="rId12"/>
    <sheet state="visible" name="Transport Nodes" sheetId="10" r:id="rId13"/>
    <sheet state="visible" name="Transport Node Profiles" sheetId="11" r:id="rId14"/>
    <sheet state="visible" name="Uplink Profiles" sheetId="12" r:id="rId15"/>
    <sheet state="visible" name="Nested Routing" sheetId="13" r:id="rId16"/>
    <sheet state="visible" name="VX upstream Routing" sheetId="14" r:id="rId17"/>
    <sheet state="visible" name="Firewall" sheetId="15" r:id="rId18"/>
  </sheets>
  <definedNames/>
  <calcPr/>
</workbook>
</file>

<file path=xl/sharedStrings.xml><?xml version="1.0" encoding="utf-8"?>
<sst xmlns="http://schemas.openxmlformats.org/spreadsheetml/2006/main" count="1954" uniqueCount="628">
  <si>
    <t>VM Name</t>
  </si>
  <si>
    <t>FQDN Name</t>
  </si>
  <si>
    <t>Interface</t>
  </si>
  <si>
    <t>IP Address</t>
  </si>
  <si>
    <t>Network</t>
  </si>
  <si>
    <t>Gateway</t>
  </si>
  <si>
    <t>vCPU</t>
  </si>
  <si>
    <t>vRAM (in GB)</t>
  </si>
  <si>
    <t>HD (in GB)</t>
  </si>
  <si>
    <t>Version</t>
  </si>
  <si>
    <t>Purpose</t>
  </si>
  <si>
    <t>DC-A</t>
  </si>
  <si>
    <t>L11-DCA-CONTROL</t>
  </si>
  <si>
    <t>DCA-CONTROL.lab.local</t>
  </si>
  <si>
    <t>vNIC1 | eth0</t>
  </si>
  <si>
    <t>192.168.11.11/24</t>
  </si>
  <si>
    <t>L11-DCA-APP-MGMT-11</t>
  </si>
  <si>
    <t>192.168.11.1/24</t>
  </si>
  <si>
    <t>Windows 2019 Server</t>
  </si>
  <si>
    <t>"</t>
  </si>
  <si>
    <t>vNIC2 | eth1</t>
  </si>
  <si>
    <t>DHCP</t>
  </si>
  <si>
    <t>vDS-Compute-VLAN11</t>
  </si>
  <si>
    <t>10.11.11.253/24</t>
  </si>
  <si>
    <t>L11-DCA-VCSA</t>
  </si>
  <si>
    <t>DCA-VCSA.lab.local</t>
  </si>
  <si>
    <t>192.168.11.10/24</t>
  </si>
  <si>
    <t>VCSA 7</t>
  </si>
  <si>
    <t>L11-DCA-NAS</t>
  </si>
  <si>
    <t>DCA-NAS.lab.local</t>
  </si>
  <si>
    <t>192.168.11.12/24</t>
  </si>
  <si>
    <t>FreeNas 11.3 U1</t>
  </si>
  <si>
    <t>L11-DCA-LM-NSX</t>
  </si>
  <si>
    <t>DCA-LM-NSX.lab.local</t>
  </si>
  <si>
    <t>192.168.11.13/24</t>
  </si>
  <si>
    <t>NSX-T 3.0.0</t>
  </si>
  <si>
    <t>L11-DCA-GM-NSX</t>
  </si>
  <si>
    <t>DCA-GM-NSX.lab.local</t>
  </si>
  <si>
    <t>192.168.11.14/24</t>
  </si>
  <si>
    <t>L11-DCA-VX01</t>
  </si>
  <si>
    <t>DCA-VX01.lab.local</t>
  </si>
  <si>
    <t>192.168.11.22/24</t>
  </si>
  <si>
    <t>Cumulus VX 4.0</t>
  </si>
  <si>
    <t>192.168.18.2/24</t>
  </si>
  <si>
    <t>L11-DCA-TOR-TRANSIT-18</t>
  </si>
  <si>
    <t>192.168.18.1/24</t>
  </si>
  <si>
    <t>vNIC3 | eth2</t>
  </si>
  <si>
    <t>192.168.16.253/24</t>
  </si>
  <si>
    <t>L11-DCA-BGP-UPLINK-01-16</t>
  </si>
  <si>
    <t>192.168.16.1/24</t>
  </si>
  <si>
    <t>L11-DCA-VX02</t>
  </si>
  <si>
    <t>DCA-VX02.lab.local</t>
  </si>
  <si>
    <t>192.168.11.23/24</t>
  </si>
  <si>
    <t>192.168.18.3/24</t>
  </si>
  <si>
    <t>192.168.16.254/24</t>
  </si>
  <si>
    <t>L11-DCA-ESX-CMP-01</t>
  </si>
  <si>
    <t>DCA-ESX-CMP-01.lab.local</t>
  </si>
  <si>
    <t>vNIC1 | vmk0</t>
  </si>
  <si>
    <t>192.168.12.16/24</t>
  </si>
  <si>
    <t>L11-DCA-ESXI-MGMT-12</t>
  </si>
  <si>
    <t>192.168.12.1/24</t>
  </si>
  <si>
    <t>ESXi 7</t>
  </si>
  <si>
    <t>vNIC2</t>
  </si>
  <si>
    <t>N/A</t>
  </si>
  <si>
    <t>vNIC3</t>
  </si>
  <si>
    <t>L11-DCA-OVERLAY-HOST-13</t>
  </si>
  <si>
    <t>192.168.13.1/24</t>
  </si>
  <si>
    <t>vNIC4</t>
  </si>
  <si>
    <t>L11-DCA-OVERLAY-EDGE-14</t>
  </si>
  <si>
    <t>192.168.14.1/24</t>
  </si>
  <si>
    <t>vNIC5</t>
  </si>
  <si>
    <t>L11-DCA-OVERLAY-REMOTE-15</t>
  </si>
  <si>
    <t>192.168.15.1/24</t>
  </si>
  <si>
    <t>vNIC6</t>
  </si>
  <si>
    <t>vNIC7</t>
  </si>
  <si>
    <t>L11-DCA-BGP-UPLINK-02-17</t>
  </si>
  <si>
    <t>192.168.17.1/24</t>
  </si>
  <si>
    <t>L11-DCA-ESX-CMP-02</t>
  </si>
  <si>
    <t>DCA-ESX-CMP-02.lab.local</t>
  </si>
  <si>
    <t>192.168.12.17/24</t>
  </si>
  <si>
    <t>DCA-EDGE-01</t>
  </si>
  <si>
    <t>DCA-EDGE-01.lab.local</t>
  </si>
  <si>
    <t>192.168.11.15/24</t>
  </si>
  <si>
    <t>DCA-EDGE-02</t>
  </si>
  <si>
    <t>DCA-EDGE-02.lab.local</t>
  </si>
  <si>
    <t>192.168.11.16/24</t>
  </si>
  <si>
    <t>DCA-EDGE-03</t>
  </si>
  <si>
    <t>DCA-EDGE-03.lab.local</t>
  </si>
  <si>
    <t>192.168.11.17/24</t>
  </si>
  <si>
    <t>DCA-EDGE-04</t>
  </si>
  <si>
    <t>DCA-EDGE-04.lab.local</t>
  </si>
  <si>
    <t>192.168.11.18/24</t>
  </si>
  <si>
    <t>DC-B</t>
  </si>
  <si>
    <t>L11-DCB-CONTROL</t>
  </si>
  <si>
    <t>DCB-CONTROL.lab.local</t>
  </si>
  <si>
    <t>192.168.21.11/24</t>
  </si>
  <si>
    <t>L11-DCB-APP-MGMT-21</t>
  </si>
  <si>
    <t>192.168.21.1/24</t>
  </si>
  <si>
    <t>L11-DCB-VCSA</t>
  </si>
  <si>
    <t>DCB-VCSA.lab.local</t>
  </si>
  <si>
    <t>192.168.21.10/24</t>
  </si>
  <si>
    <t>L11-DCB-NAS</t>
  </si>
  <si>
    <t>DCB-NAS.lab.local</t>
  </si>
  <si>
    <t>192.168.21.12/24</t>
  </si>
  <si>
    <t>L11-DCB-LM-NSX</t>
  </si>
  <si>
    <t>DCB-LM-NSX.lab.local</t>
  </si>
  <si>
    <t>192.168.21.13/24</t>
  </si>
  <si>
    <t>L11-DCB-VX01</t>
  </si>
  <si>
    <t>DCB-VX01.lab.local</t>
  </si>
  <si>
    <t>192.168.21.22/24</t>
  </si>
  <si>
    <t>192.168.28.2/24</t>
  </si>
  <si>
    <t>L11-DCB-TOR-TRANSIT-28</t>
  </si>
  <si>
    <t>192.168.28.1/24</t>
  </si>
  <si>
    <t>192.168.26.253/24</t>
  </si>
  <si>
    <t>L11-DCB-BGP-UPLINK-01-26</t>
  </si>
  <si>
    <t>192.168.26.1/24</t>
  </si>
  <si>
    <t>L11-DCB-VX02</t>
  </si>
  <si>
    <t>DCB-VX02.lab.local</t>
  </si>
  <si>
    <t>192.168.21.23/24</t>
  </si>
  <si>
    <t>192.168.28.3/24</t>
  </si>
  <si>
    <t>192.168.26.254/24</t>
  </si>
  <si>
    <t>L11-DCB-BGP-UPLINK-02-26</t>
  </si>
  <si>
    <t>L11-DCB-ESX-CMP-01</t>
  </si>
  <si>
    <t>DCB-ESX-CMP-01.lab.local</t>
  </si>
  <si>
    <t>192.168.22.16/24</t>
  </si>
  <si>
    <t>L11-DCB-ESXI-MGMT-22</t>
  </si>
  <si>
    <t>192.168.22.1/24</t>
  </si>
  <si>
    <t>L11-DCB-OVERLAY-HOST-23</t>
  </si>
  <si>
    <t>192.168.23.1/24</t>
  </si>
  <si>
    <t>L11-DCB-OVERLAY-EDGE-24</t>
  </si>
  <si>
    <t>192.168.24.1/24</t>
  </si>
  <si>
    <t>L11-DCB-OVERLAY-REMOTE-25</t>
  </si>
  <si>
    <t>192.168.25.1/24</t>
  </si>
  <si>
    <t>L11-DCB-BGP-UPLINK-02-27</t>
  </si>
  <si>
    <t>192.168.27.1/24</t>
  </si>
  <si>
    <t>L11-DCB-ESX-CMP-02</t>
  </si>
  <si>
    <t>DCB-ESX-CMP-02.lab.local</t>
  </si>
  <si>
    <t>192.168.22.17/24</t>
  </si>
  <si>
    <t>DCB-EDGE-01</t>
  </si>
  <si>
    <t>DCB-EDGE-01.lab.local</t>
  </si>
  <si>
    <t>192.168.21.15/24</t>
  </si>
  <si>
    <t>L11-DCB-APP-MGMT-11</t>
  </si>
  <si>
    <t>DCB-EDGE-02</t>
  </si>
  <si>
    <t>DCB-EDGE-02.lab.local</t>
  </si>
  <si>
    <t>192.168.21.16/24</t>
  </si>
  <si>
    <t>DCB-EDGE-03</t>
  </si>
  <si>
    <t>DCB-EDGE-03.lab.local</t>
  </si>
  <si>
    <t>192.168.21.17/24</t>
  </si>
  <si>
    <t>DCB-EDGE-04</t>
  </si>
  <si>
    <t>DCB-EDGE-04.lab.local</t>
  </si>
  <si>
    <t>192.168.21.18/24</t>
  </si>
  <si>
    <t>DC-C</t>
  </si>
  <si>
    <t>L11-DCC-CONTROL</t>
  </si>
  <si>
    <t>DCC-CONTROL.lab.local</t>
  </si>
  <si>
    <t>192.168.31.11/24</t>
  </si>
  <si>
    <t>L11-DCC-APP-MGMT-31</t>
  </si>
  <si>
    <t>192.168.31.1/24</t>
  </si>
  <si>
    <t>L11-DCC-VCSA</t>
  </si>
  <si>
    <t>DCC-VCSA.lab.local</t>
  </si>
  <si>
    <t>192.168.31.10/24</t>
  </si>
  <si>
    <t>L11-DCC-NAS</t>
  </si>
  <si>
    <t>DCC-NAS.lab.local</t>
  </si>
  <si>
    <t>192.168.31.12/24</t>
  </si>
  <si>
    <t>L11-DCC-LM-NSX</t>
  </si>
  <si>
    <t>DCC-LM-NSX.lab.local</t>
  </si>
  <si>
    <t>192.168.31.13/24</t>
  </si>
  <si>
    <t>L11-DCC-VX01</t>
  </si>
  <si>
    <t>DCC-VX01.lab.local</t>
  </si>
  <si>
    <t>192.168.31.22/24</t>
  </si>
  <si>
    <t>192.168.38.2/24</t>
  </si>
  <si>
    <t>L11-DCC-TOR-TRANSIT-38</t>
  </si>
  <si>
    <t>192.168.38.1/24</t>
  </si>
  <si>
    <t>192.168.36.253/24</t>
  </si>
  <si>
    <t>L11-DCC-BGP-UPLINK-01-36</t>
  </si>
  <si>
    <t>192.168.36.1/24</t>
  </si>
  <si>
    <t>L11-DCC-VX02</t>
  </si>
  <si>
    <t>DCC-VX02.lab.local</t>
  </si>
  <si>
    <t>192.168.31.23/24</t>
  </si>
  <si>
    <t>192.168.38.3/24</t>
  </si>
  <si>
    <t>192.168.36.254/24</t>
  </si>
  <si>
    <t>L11-DCC-ESX-CMP-01</t>
  </si>
  <si>
    <t>DCC-ESX-CMP-01.lab.local</t>
  </si>
  <si>
    <t>192.168.32.16/24</t>
  </si>
  <si>
    <t>L11-DCC-ESXI-MGMT-32</t>
  </si>
  <si>
    <t>192.168.32.1/24</t>
  </si>
  <si>
    <t>L11-DCC-OVERLAY-HOST-33</t>
  </si>
  <si>
    <t>192.168.33.1/24</t>
  </si>
  <si>
    <t>L11-DCC-OVERLAY-EDGE-34</t>
  </si>
  <si>
    <t>192.168.34.1/24</t>
  </si>
  <si>
    <t>L11-DCC-OVERLAY-REMOTE-35</t>
  </si>
  <si>
    <t>192.168.35.1/24</t>
  </si>
  <si>
    <t>L11-DCC-BGP-UPLINK-02-37</t>
  </si>
  <si>
    <t>192.168.37.1/24</t>
  </si>
  <si>
    <t>L11-DCC-ESX-CMP-02</t>
  </si>
  <si>
    <t>DCC-ESX-CMP-02.lab.local</t>
  </si>
  <si>
    <t>192.168.32.17/24</t>
  </si>
  <si>
    <t>DCC-EDGE-01</t>
  </si>
  <si>
    <t>DCC-EDGE-01.lab.local</t>
  </si>
  <si>
    <t>192.168.31.15/24</t>
  </si>
  <si>
    <t>L11-DCC-APP-MGMT-11</t>
  </si>
  <si>
    <t>DCC-EDGE-02</t>
  </si>
  <si>
    <t>DCC-EDGE-02.lab.local</t>
  </si>
  <si>
    <t>192.168.31.16/24</t>
  </si>
  <si>
    <t>DCC-EDGE-03</t>
  </si>
  <si>
    <t>DCC-EDGE-03.lab.local</t>
  </si>
  <si>
    <t>192.168.31.17/24</t>
  </si>
  <si>
    <t>DCC-EDGE-04</t>
  </si>
  <si>
    <t>DCC-EDGE-04.lab.local</t>
  </si>
  <si>
    <t>192.168.31.18/24</t>
  </si>
  <si>
    <t>TOTALS</t>
  </si>
  <si>
    <t>GB</t>
  </si>
  <si>
    <t>TB</t>
  </si>
  <si>
    <t>VLAN ID</t>
  </si>
  <si>
    <t>Short Name</t>
  </si>
  <si>
    <t>Name</t>
  </si>
  <si>
    <t>Notes</t>
  </si>
  <si>
    <t>Subnet</t>
  </si>
  <si>
    <t>Subnet Mask</t>
  </si>
  <si>
    <t>Subnet Bits</t>
  </si>
  <si>
    <t># IPs</t>
  </si>
  <si>
    <t>MTU</t>
  </si>
  <si>
    <t>L11-VLAN111</t>
  </si>
  <si>
    <t>192.168.11.0</t>
  </si>
  <si>
    <t>255.255.255.0</t>
  </si>
  <si>
    <t>192.168.11.1</t>
  </si>
  <si>
    <t>L11-VLAN112</t>
  </si>
  <si>
    <t>192.168.12.0</t>
  </si>
  <si>
    <t>192.168.12.1</t>
  </si>
  <si>
    <t>L11-VLAN113</t>
  </si>
  <si>
    <t>192.168.13.0</t>
  </si>
  <si>
    <t>192.168.13.1</t>
  </si>
  <si>
    <t>L11-VLAN114</t>
  </si>
  <si>
    <t>192.168.14.0</t>
  </si>
  <si>
    <t>192.168.14.1</t>
  </si>
  <si>
    <t>L11-VLAN115</t>
  </si>
  <si>
    <t>192.168.15.0</t>
  </si>
  <si>
    <t>192.168.15.1</t>
  </si>
  <si>
    <t>L11-VLAN116</t>
  </si>
  <si>
    <t>192.168.16.0</t>
  </si>
  <si>
    <t>192.168.16.1</t>
  </si>
  <si>
    <t>L11-VLAN117</t>
  </si>
  <si>
    <t>192.168.17.0</t>
  </si>
  <si>
    <t>192.168.17.1</t>
  </si>
  <si>
    <t>L11-VLAN118</t>
  </si>
  <si>
    <t>192.168.18.0</t>
  </si>
  <si>
    <t>192.168.18.1</t>
  </si>
  <si>
    <t>0 - 4094</t>
  </si>
  <si>
    <t>L11-TRUNK-1A</t>
  </si>
  <si>
    <t>L11-TRUNK-1B</t>
  </si>
  <si>
    <t>L11-VLAN121</t>
  </si>
  <si>
    <t>L11-DCA-APP-MGMT-21</t>
  </si>
  <si>
    <t>192.168.21.0</t>
  </si>
  <si>
    <t>192.168.21.1</t>
  </si>
  <si>
    <t>L11-VLAN122</t>
  </si>
  <si>
    <t>L11-DCA-ESXI-MGMT-22</t>
  </si>
  <si>
    <t>192.168.22.0</t>
  </si>
  <si>
    <t>192.168.22.1</t>
  </si>
  <si>
    <t>L11-VLAN123</t>
  </si>
  <si>
    <t>L11-DCA-OVERLAY-HOST-23</t>
  </si>
  <si>
    <t>192.168.23.0</t>
  </si>
  <si>
    <t>192.168.23.1</t>
  </si>
  <si>
    <t>L11-VLAN124</t>
  </si>
  <si>
    <t>L11-DCA-OVERLAY-EDGE-24</t>
  </si>
  <si>
    <t>192.168.24.0</t>
  </si>
  <si>
    <t>192.168.24.1</t>
  </si>
  <si>
    <t>L11-VLAN125</t>
  </si>
  <si>
    <t>L11-DCA-OVERLAY-REMOTE-25</t>
  </si>
  <si>
    <t>192.168.25.0</t>
  </si>
  <si>
    <t>192.168.25.1</t>
  </si>
  <si>
    <t>L11-VLAN126</t>
  </si>
  <si>
    <t>L11-DCA-BGP-UPLINK-01-26</t>
  </si>
  <si>
    <t>192.168.26.0</t>
  </si>
  <si>
    <t>192.168.26.1</t>
  </si>
  <si>
    <t>L11-VLAN127</t>
  </si>
  <si>
    <t>L11-DCA-BGP-UPLINK-02-27</t>
  </si>
  <si>
    <t>192.168.27.0</t>
  </si>
  <si>
    <t>192.168.27.1</t>
  </si>
  <si>
    <t>L11-VLAN128</t>
  </si>
  <si>
    <t>L11-DCA-TOR-TRANSIT-28</t>
  </si>
  <si>
    <t>192.168.28.0</t>
  </si>
  <si>
    <t>192.168.28.1</t>
  </si>
  <si>
    <t>L11-TRUNK-2A</t>
  </si>
  <si>
    <t>L11-TRUNK-2B</t>
  </si>
  <si>
    <t>L11-VLAN131</t>
  </si>
  <si>
    <t>L11-DCA-APP-MGMT-31</t>
  </si>
  <si>
    <t>192.168.31.0</t>
  </si>
  <si>
    <t>192.168.31.1</t>
  </si>
  <si>
    <t>L11-VLAN132</t>
  </si>
  <si>
    <t>L11-DCA-ESXI-MGMT-32</t>
  </si>
  <si>
    <t>192.168.32.0</t>
  </si>
  <si>
    <t>192.168.32.1</t>
  </si>
  <si>
    <t>L11-VLAN133</t>
  </si>
  <si>
    <t>L11-DCA-OVERLAY-HOST-33</t>
  </si>
  <si>
    <t>192.168.33.0</t>
  </si>
  <si>
    <t>192.168.33.1</t>
  </si>
  <si>
    <t>L11-VLAN134</t>
  </si>
  <si>
    <t>L11-DCA-OVERLAY-EDGE-34</t>
  </si>
  <si>
    <t>192.168.34.0</t>
  </si>
  <si>
    <t>192.168.34.1</t>
  </si>
  <si>
    <t>L11-VLAN135</t>
  </si>
  <si>
    <t>L11-DCA-OVERLAY-REMOTE-35</t>
  </si>
  <si>
    <t>192.168.35.0</t>
  </si>
  <si>
    <t>192.168.35.1</t>
  </si>
  <si>
    <t>L11-VLAN136</t>
  </si>
  <si>
    <t>L11-DCA-BGP-UPLINK-01-36</t>
  </si>
  <si>
    <t>192.168.36.0</t>
  </si>
  <si>
    <t>192.168.36.1</t>
  </si>
  <si>
    <t>L11-VLAN137</t>
  </si>
  <si>
    <t>L11-DCA-BGP-UPLINK-02-37</t>
  </si>
  <si>
    <t>192.168.37.0</t>
  </si>
  <si>
    <t>192.168.37.1</t>
  </si>
  <si>
    <t>L11-VLAN138</t>
  </si>
  <si>
    <t>L11-DCA-TOR-TRANSIT-38</t>
  </si>
  <si>
    <t>192.168.38.0</t>
  </si>
  <si>
    <t>192.168.38.1</t>
  </si>
  <si>
    <t>L11-TRUNK-3A</t>
  </si>
  <si>
    <t>L11-TRUNK-3B</t>
  </si>
  <si>
    <t>DCA-WEB</t>
  </si>
  <si>
    <t>172.16.11.0</t>
  </si>
  <si>
    <t>172.16.11.1</t>
  </si>
  <si>
    <t>DCA-APP</t>
  </si>
  <si>
    <t>172.16.12.0</t>
  </si>
  <si>
    <t>172.16.12.1</t>
  </si>
  <si>
    <t>DCA-DB</t>
  </si>
  <si>
    <t>172.16.13.0</t>
  </si>
  <si>
    <t>172.16.13.1</t>
  </si>
  <si>
    <t>DCB-WEB</t>
  </si>
  <si>
    <t>172.16.21.0</t>
  </si>
  <si>
    <t>172.16.21.1</t>
  </si>
  <si>
    <t>DCB-APP</t>
  </si>
  <si>
    <t>172.16.22.0</t>
  </si>
  <si>
    <t>172.16.22.1</t>
  </si>
  <si>
    <t>DCB-DB</t>
  </si>
  <si>
    <t>172.16.23.0</t>
  </si>
  <si>
    <t>172.16.23.1</t>
  </si>
  <si>
    <t>DCC-WEB</t>
  </si>
  <si>
    <t>172.16.31.0</t>
  </si>
  <si>
    <t>172.16.31.1</t>
  </si>
  <si>
    <t>DCC-APP</t>
  </si>
  <si>
    <t>172.16.32.0</t>
  </si>
  <si>
    <t>172.16.32.1</t>
  </si>
  <si>
    <t>DCC-DB</t>
  </si>
  <si>
    <t>172.16.33.0</t>
  </si>
  <si>
    <t>172.16.33.1</t>
  </si>
  <si>
    <t>Network-Related Variables</t>
  </si>
  <si>
    <t>DNS Server 1</t>
  </si>
  <si>
    <t>192.168.11.11</t>
  </si>
  <si>
    <t>192.168.21.11</t>
  </si>
  <si>
    <t>192.168.31.11</t>
  </si>
  <si>
    <t>DNS Suffix</t>
  </si>
  <si>
    <t>lab.local</t>
  </si>
  <si>
    <t>NTP Server 1</t>
  </si>
  <si>
    <t>Syslog Server</t>
  </si>
  <si>
    <t>SFTP Server</t>
  </si>
  <si>
    <t>vCenter Server</t>
  </si>
  <si>
    <t>vCenter Server A</t>
  </si>
  <si>
    <t>vCenter Server B</t>
  </si>
  <si>
    <t>vCenter Server C</t>
  </si>
  <si>
    <t>vCenter Server System Type (Physical/Virtual/Appliance)</t>
  </si>
  <si>
    <t>Appliance</t>
  </si>
  <si>
    <t>vCenter Server Version and Build Number</t>
  </si>
  <si>
    <t>vCenter Server System OS Type</t>
  </si>
  <si>
    <t>vCenter Server System Host Name</t>
  </si>
  <si>
    <t>vCenter Server System IP Address</t>
  </si>
  <si>
    <t>192.168.11.10</t>
  </si>
  <si>
    <t>192.168.21.10</t>
  </si>
  <si>
    <t>192.168.31.10</t>
  </si>
  <si>
    <t>vCenter Server System Subnet</t>
  </si>
  <si>
    <t>192.168.11.0/24</t>
  </si>
  <si>
    <t>192.168.21.0/24</t>
  </si>
  <si>
    <t>192.168.31.0/24</t>
  </si>
  <si>
    <t>vCenter Server System DNS 1</t>
  </si>
  <si>
    <t>vCenter Server System DNS Suffix</t>
  </si>
  <si>
    <t>vCenter Server System NTP 1</t>
  </si>
  <si>
    <t>vCenter Server Admin User</t>
  </si>
  <si>
    <t>administrator@vsphere.local</t>
  </si>
  <si>
    <t>ESXi</t>
  </si>
  <si>
    <t>Compute Host 1</t>
  </si>
  <si>
    <t>Compute Host 2</t>
  </si>
  <si>
    <t>ESXi Version</t>
  </si>
  <si>
    <t>vSphere Cluster</t>
  </si>
  <si>
    <t>DCA-Compute</t>
  </si>
  <si>
    <t>ESXi Host Name</t>
  </si>
  <si>
    <t>DCA-ESX-CMP-01</t>
  </si>
  <si>
    <t>DCA-ESX-CMP-02</t>
  </si>
  <si>
    <t>ESXi Management Network IP Address</t>
  </si>
  <si>
    <t>192.168.12.16</t>
  </si>
  <si>
    <t>192.168.12.17</t>
  </si>
  <si>
    <t>ESXi Management Network Subnet</t>
  </si>
  <si>
    <t>ESXi Management Network Subnet Bits</t>
  </si>
  <si>
    <t>ESXi Management Network Default Gateway</t>
  </si>
  <si>
    <t>ESXi Management Network DNS1</t>
  </si>
  <si>
    <t>192.168.12.11</t>
  </si>
  <si>
    <t>ESXi Management Network DNS Suffix</t>
  </si>
  <si>
    <t>DCB-Compute</t>
  </si>
  <si>
    <t>DCB-ESX-CMP-01</t>
  </si>
  <si>
    <t>DCB-ESX-CMP-02</t>
  </si>
  <si>
    <t>192.168.22.16</t>
  </si>
  <si>
    <t>192.168.22.17</t>
  </si>
  <si>
    <t>192.168.22.11</t>
  </si>
  <si>
    <t>DCC-Compute</t>
  </si>
  <si>
    <t>DCC-ESX-CMP-01</t>
  </si>
  <si>
    <t>DCC-ESX-CMP-02</t>
  </si>
  <si>
    <t>192.168.32.16</t>
  </si>
  <si>
    <t>192.168.32.17</t>
  </si>
  <si>
    <t>192.168.32.11</t>
  </si>
  <si>
    <t>NSX Manager Settings</t>
  </si>
  <si>
    <t>Local NSX Manager/Controller 1</t>
  </si>
  <si>
    <t>Global NSX Manager/Controller 1</t>
  </si>
  <si>
    <t>NSX Version and Build</t>
  </si>
  <si>
    <t>3.0.0</t>
  </si>
  <si>
    <t>Size</t>
  </si>
  <si>
    <t>SMALL</t>
  </si>
  <si>
    <t>Host Name</t>
  </si>
  <si>
    <t>DCA-LM-NSX</t>
  </si>
  <si>
    <t>DCA-GM-NSX</t>
  </si>
  <si>
    <t>DCB-LM-NSX</t>
  </si>
  <si>
    <t>DCC-LM-NSX</t>
  </si>
  <si>
    <t>Domain Name</t>
  </si>
  <si>
    <t>General</t>
  </si>
  <si>
    <t>Time Settings</t>
  </si>
  <si>
    <t>NTP</t>
  </si>
  <si>
    <t>Time Zone</t>
  </si>
  <si>
    <t>UTC</t>
  </si>
  <si>
    <t>Port</t>
  </si>
  <si>
    <t>Protocol</t>
  </si>
  <si>
    <t>Locale</t>
  </si>
  <si>
    <t>IPv4 Information</t>
  </si>
  <si>
    <t>VIP address</t>
  </si>
  <si>
    <t>Address</t>
  </si>
  <si>
    <t>192.168.11.13</t>
  </si>
  <si>
    <t>192.168.11.14</t>
  </si>
  <si>
    <t>192.168.21.13</t>
  </si>
  <si>
    <t>192.168.31.13</t>
  </si>
  <si>
    <t>Netmask</t>
  </si>
  <si>
    <t>Default Gateway</t>
  </si>
  <si>
    <t>DNS Servers</t>
  </si>
  <si>
    <t>IPv4 DNS Servers</t>
  </si>
  <si>
    <t>Primary Server</t>
  </si>
  <si>
    <t>Secondary Server</t>
  </si>
  <si>
    <t>Search Domains</t>
  </si>
  <si>
    <t>home.local</t>
  </si>
  <si>
    <t>NSX for vSphere Manager Backup</t>
  </si>
  <si>
    <t>Automated Backup</t>
  </si>
  <si>
    <t>Backup Server</t>
  </si>
  <si>
    <t>Username</t>
  </si>
  <si>
    <t>Destination Directory</t>
  </si>
  <si>
    <t>Node/Cluster Backup</t>
  </si>
  <si>
    <t>Inventory Backups</t>
  </si>
  <si>
    <t>NSX Manager Users</t>
  </si>
  <si>
    <t>User/User Group Name</t>
  </si>
  <si>
    <t>admin</t>
  </si>
  <si>
    <t>Roles</t>
  </si>
  <si>
    <t>OVERLAY</t>
  </si>
  <si>
    <t>nsx-overlay-transportzone (default)</t>
  </si>
  <si>
    <t>N-VDS Name</t>
  </si>
  <si>
    <t>nsxHostSwitch</t>
  </si>
  <si>
    <t>Host Membership criteria</t>
  </si>
  <si>
    <t>Standard</t>
  </si>
  <si>
    <t>Traffic Type</t>
  </si>
  <si>
    <t>Overlay</t>
  </si>
  <si>
    <t>Uplink Teaming Policy Names</t>
  </si>
  <si>
    <t>VLAN</t>
  </si>
  <si>
    <t>nsx-vlan-transportzone (default)</t>
  </si>
  <si>
    <t>H-UP-01, H-UP-02</t>
  </si>
  <si>
    <t>TZ-EDGE-UP-01</t>
  </si>
  <si>
    <t>nsxDefaultHostSwitch</t>
  </si>
  <si>
    <t>TZ-EDGE-UP-02</t>
  </si>
  <si>
    <t>TZ-EDGE-UP-03</t>
  </si>
  <si>
    <t>Edge Nodes</t>
  </si>
  <si>
    <t>Edge</t>
  </si>
  <si>
    <t>VM</t>
  </si>
  <si>
    <t>Deployment Type</t>
  </si>
  <si>
    <t>Management IP</t>
  </si>
  <si>
    <t>192.168.11.15</t>
  </si>
  <si>
    <t>192.168.11.16</t>
  </si>
  <si>
    <t>Transport Node</t>
  </si>
  <si>
    <t>Edge Cluster</t>
  </si>
  <si>
    <t>DCA-EC-01</t>
  </si>
  <si>
    <t>Logical Routers</t>
  </si>
  <si>
    <t>DCA-T0
DCA-T1</t>
  </si>
  <si>
    <t>192.168.21.15</t>
  </si>
  <si>
    <t>192.168.21.16</t>
  </si>
  <si>
    <t>DCB-EC-01</t>
  </si>
  <si>
    <t>DCB-T0
DCB-T1</t>
  </si>
  <si>
    <t>192.168.31.15</t>
  </si>
  <si>
    <t>192.168.31.16</t>
  </si>
  <si>
    <t>DCC-EC-01</t>
  </si>
  <si>
    <t>DCC-T0
DCC-T1</t>
  </si>
  <si>
    <t>N-VDS (number)</t>
  </si>
  <si>
    <t>nvds1</t>
  </si>
  <si>
    <t>Fabric Node Type</t>
  </si>
  <si>
    <t>Edge Transport Node</t>
  </si>
  <si>
    <t>Transport Zone 1</t>
  </si>
  <si>
    <t>nsx-overlay-transportzone</t>
  </si>
  <si>
    <t>Transport Zone 2</t>
  </si>
  <si>
    <t>nsx-vlan-transportzone</t>
  </si>
  <si>
    <t>Transport Zone 3</t>
  </si>
  <si>
    <t>Transport Zone 4</t>
  </si>
  <si>
    <t>IP Pool</t>
  </si>
  <si>
    <t>IP-EDGE-OVERLAY</t>
  </si>
  <si>
    <t>Uplink 1</t>
  </si>
  <si>
    <t>fp-eth0</t>
  </si>
  <si>
    <t>Uplink 2</t>
  </si>
  <si>
    <t>fp-eth1</t>
  </si>
  <si>
    <t>TPN-COMPUTE</t>
  </si>
  <si>
    <t>Type</t>
  </si>
  <si>
    <t>VDS</t>
  </si>
  <si>
    <t>vDS-Compute</t>
  </si>
  <si>
    <t>NIOC-Profile</t>
  </si>
  <si>
    <t>nsx-default-nioc-hostswitch-profile</t>
  </si>
  <si>
    <t>Uplink Profile</t>
  </si>
  <si>
    <t>UP-HOST</t>
  </si>
  <si>
    <t>LLD Profile</t>
  </si>
  <si>
    <t>LLDP [Send Packet Disabled]</t>
  </si>
  <si>
    <t>IP Assignment</t>
  </si>
  <si>
    <t>Use IP Pool</t>
  </si>
  <si>
    <t>IP-HOST-OVERLAY</t>
  </si>
  <si>
    <t>Physical NIC 1</t>
  </si>
  <si>
    <t>vmnic2</t>
  </si>
  <si>
    <t>Physical NIC 2</t>
  </si>
  <si>
    <t>Edge VM's</t>
  </si>
  <si>
    <t>Deafault Teaming Policy</t>
  </si>
  <si>
    <t>Load Balance Source</t>
  </si>
  <si>
    <t>Active Uplinks</t>
  </si>
  <si>
    <t>E-UP-01,E-UP-02</t>
  </si>
  <si>
    <t>Standby Uplinks</t>
  </si>
  <si>
    <t>Named Teaming1</t>
  </si>
  <si>
    <t>Failover Order</t>
  </si>
  <si>
    <t>E-UP-01 | E-UP-01</t>
  </si>
  <si>
    <t>Named Teaming2</t>
  </si>
  <si>
    <t>E-UP-02 | E-UP-02</t>
  </si>
  <si>
    <t>Transport VLAN</t>
  </si>
  <si>
    <t>Hosts</t>
  </si>
  <si>
    <t>H-UP-01,H-UP-02</t>
  </si>
  <si>
    <t>H-UP-01 | H-UP-01</t>
  </si>
  <si>
    <t>H-UP-02 | H-UP-02</t>
  </si>
  <si>
    <t>leave emply as it will take it from the VDS7</t>
  </si>
  <si>
    <t>T0 Router</t>
  </si>
  <si>
    <t>DCA-T0</t>
  </si>
  <si>
    <t>DCB-T0</t>
  </si>
  <si>
    <t>DCC-T0</t>
  </si>
  <si>
    <t>Logical Router</t>
  </si>
  <si>
    <t>Description</t>
  </si>
  <si>
    <t>High Availability Mode</t>
  </si>
  <si>
    <t>Active-Active</t>
  </si>
  <si>
    <t>Intra Tier0 transit subnet 1</t>
  </si>
  <si>
    <t>automaticly chosen</t>
  </si>
  <si>
    <t>Intra Tier0 transit subnet 2</t>
  </si>
  <si>
    <t>Tier0-Tier1 transit subnet</t>
  </si>
  <si>
    <t>HA VIP</t>
  </si>
  <si>
    <t>Global Configuration: Forwarding Up Timer (seconds)</t>
  </si>
  <si>
    <t>leave default</t>
  </si>
  <si>
    <t>Static Routes</t>
  </si>
  <si>
    <t>IP Prefix Lists</t>
  </si>
  <si>
    <t>Community Lists</t>
  </si>
  <si>
    <t>Route Maps</t>
  </si>
  <si>
    <t>BGP</t>
  </si>
  <si>
    <t>Status</t>
  </si>
  <si>
    <t>Enabled</t>
  </si>
  <si>
    <t>ECMP</t>
  </si>
  <si>
    <t>Graceful Restart</t>
  </si>
  <si>
    <t>Local AS</t>
  </si>
  <si>
    <t>65011 (only one used with stretched)</t>
  </si>
  <si>
    <t>Neighbors</t>
  </si>
  <si>
    <t>See BGP Neighbors table below</t>
  </si>
  <si>
    <t>Route Redistribution</t>
  </si>
  <si>
    <t>T0 Downlink, T1 Connected, T1 Static</t>
  </si>
  <si>
    <t>BFD</t>
  </si>
  <si>
    <t>NAT</t>
  </si>
  <si>
    <t>Edge Firewall</t>
  </si>
  <si>
    <t>T1 Router</t>
  </si>
  <si>
    <t>DCA-T1</t>
  </si>
  <si>
    <t>DCB-T1</t>
  </si>
  <si>
    <t>DCC-T1</t>
  </si>
  <si>
    <t>Tier-0 Connection</t>
  </si>
  <si>
    <t>Route Advertisement</t>
  </si>
  <si>
    <t>Advertise All NSX Connected Routes</t>
  </si>
  <si>
    <t>Yes</t>
  </si>
  <si>
    <t>Advertise All NSX NAT Routes</t>
  </si>
  <si>
    <t>No</t>
  </si>
  <si>
    <t>Advertise All NSX Static Routes</t>
  </si>
  <si>
    <t>Advertise All LB VIP Routes</t>
  </si>
  <si>
    <t>Advertise All LB SNAT IP Routes</t>
  </si>
  <si>
    <t>BGP Neighbor Configuration</t>
  </si>
  <si>
    <t>Neighbor 1</t>
  </si>
  <si>
    <t>192.168.16.254</t>
  </si>
  <si>
    <t>192.168.26.254</t>
  </si>
  <si>
    <t>192.168.36.254</t>
  </si>
  <si>
    <t>Local Address</t>
  </si>
  <si>
    <t>Maximum Hop Limit</t>
  </si>
  <si>
    <t>Remote AS</t>
  </si>
  <si>
    <t>Address Families</t>
  </si>
  <si>
    <t>IPV4_UNICAST</t>
  </si>
  <si>
    <t>State</t>
  </si>
  <si>
    <t>ENABLED</t>
  </si>
  <si>
    <t>In Filter</t>
  </si>
  <si>
    <t>default</t>
  </si>
  <si>
    <t>Out Filter</t>
  </si>
  <si>
    <t>In Route Map</t>
  </si>
  <si>
    <t>Out Route Map</t>
  </si>
  <si>
    <t>Disabled</t>
  </si>
  <si>
    <t>Keep Alive Timer (Seconds)</t>
  </si>
  <si>
    <t>Hold Down Timer (Seconds)</t>
  </si>
  <si>
    <t>Neighbor 2</t>
  </si>
  <si>
    <t>192.168.17.254</t>
  </si>
  <si>
    <t>192.168.27.254</t>
  </si>
  <si>
    <t>192.168.37.254</t>
  </si>
  <si>
    <t>VX Router</t>
  </si>
  <si>
    <t>VX-01</t>
  </si>
  <si>
    <t>VX-02</t>
  </si>
  <si>
    <t>BGP Remote AS (physical router)</t>
  </si>
  <si>
    <t>BGP Peer address (physical router)</t>
  </si>
  <si>
    <t>192.168.38.253</t>
  </si>
  <si>
    <t>Distributed Firewall Configuration</t>
  </si>
  <si>
    <t>General Rules</t>
  </si>
  <si>
    <t>Section</t>
  </si>
  <si>
    <t>Source</t>
  </si>
  <si>
    <t>Destination</t>
  </si>
  <si>
    <t>Service</t>
  </si>
  <si>
    <t>Action</t>
  </si>
  <si>
    <t>Applied To</t>
  </si>
  <si>
    <t>Log</t>
  </si>
  <si>
    <t>Default Section Layer3</t>
  </si>
  <si>
    <t>Default Rule</t>
  </si>
  <si>
    <t>Any</t>
  </si>
  <si>
    <t>Allow</t>
  </si>
  <si>
    <t>Do Not Log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</si>
</sst>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color rgb="FF000000"/>
      <name val="Calibri"/>
    </font>
    <font>
      <b/>
      <color theme="1"/>
      <name val="Arial"/>
      <scheme val="minor"/>
    </font>
    <font/>
    <font>
      <color theme="1"/>
      <name val="Arial"/>
      <scheme val="minor"/>
    </font>
    <font>
      <b/>
      <sz val="14.0"/>
      <color theme="1"/>
      <name val="Arial"/>
      <scheme val="minor"/>
    </font>
    <font>
      <b/>
      <i/>
      <color theme="1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z val="10.0"/>
      <color rgb="FF000000"/>
      <name val="Calibri"/>
    </font>
    <font>
      <b/>
      <sz val="10.0"/>
      <color rgb="FF000000"/>
      <name val="Calibri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>
      <b/>
      <sz val="10.0"/>
      <color rgb="FFFFFFFF"/>
      <name val="Calibri"/>
    </font>
    <font>
      <b/>
      <sz val="18.0"/>
      <color rgb="FFFFFFFF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theme="4"/>
        <bgColor theme="4"/>
      </patternFill>
    </fill>
    <fill>
      <patternFill patternType="solid">
        <fgColor rgb="FFB8CCE4"/>
        <bgColor rgb="FFB8CCE4"/>
      </patternFill>
    </fill>
    <fill>
      <patternFill patternType="solid">
        <fgColor theme="6"/>
        <bgColor theme="6"/>
      </patternFill>
    </fill>
    <fill>
      <patternFill patternType="solid">
        <fgColor rgb="FFDCE6F1"/>
        <bgColor rgb="FFDCE6F1"/>
      </patternFill>
    </fill>
    <fill>
      <patternFill patternType="solid">
        <fgColor rgb="FFF2F2F2"/>
        <bgColor rgb="FFF2F2F2"/>
      </patternFill>
    </fill>
    <fill>
      <patternFill patternType="solid">
        <fgColor rgb="FFC5D9F1"/>
        <bgColor rgb="FFC5D9F1"/>
      </patternFill>
    </fill>
    <fill>
      <patternFill patternType="solid">
        <fgColor rgb="FF366092"/>
        <bgColor rgb="FF366092"/>
      </patternFill>
    </fill>
    <fill>
      <patternFill patternType="solid">
        <fgColor rgb="FFFFFFCC"/>
        <bgColor rgb="FFFFFFC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2" fontId="1" numFmtId="0" xfId="0" applyAlignment="1" applyBorder="1" applyFont="1">
      <alignment horizontal="center" readingOrder="0" shrinkToFit="0" vertical="bottom" wrapText="0"/>
    </xf>
    <xf borderId="3" fillId="3" fontId="2" numFmtId="0" xfId="0" applyAlignment="1" applyBorder="1" applyFill="1" applyFont="1">
      <alignment horizontal="center" readingOrder="0"/>
    </xf>
    <xf borderId="4" fillId="0" fontId="3" numFmtId="0" xfId="0" applyBorder="1" applyFont="1"/>
    <xf borderId="2" fillId="0" fontId="3" numFmtId="0" xfId="0" applyBorder="1" applyFont="1"/>
    <xf borderId="1" fillId="0" fontId="4" numFmtId="0" xfId="0" applyAlignment="1" applyBorder="1" applyFont="1">
      <alignment readingOrder="0"/>
    </xf>
    <xf borderId="1" fillId="0" fontId="4" numFmtId="0" xfId="0" applyAlignment="1" applyBorder="1" applyFont="1">
      <alignment horizontal="center" readingOrder="0"/>
    </xf>
    <xf borderId="1" fillId="0" fontId="4" numFmtId="0" xfId="0" applyBorder="1" applyFont="1"/>
    <xf borderId="1" fillId="0" fontId="4" numFmtId="0" xfId="0" applyAlignment="1" applyBorder="1" applyFont="1">
      <alignment horizontal="left" readingOrder="0"/>
    </xf>
    <xf borderId="1" fillId="0" fontId="5" numFmtId="0" xfId="0" applyAlignment="1" applyBorder="1" applyFont="1">
      <alignment horizontal="center" readingOrder="0"/>
    </xf>
    <xf borderId="3" fillId="4" fontId="2" numFmtId="0" xfId="0" applyAlignment="1" applyBorder="1" applyFill="1" applyFont="1">
      <alignment horizontal="center" readingOrder="0"/>
    </xf>
    <xf borderId="3" fillId="5" fontId="2" numFmtId="0" xfId="0" applyAlignment="1" applyBorder="1" applyFill="1" applyFont="1">
      <alignment horizontal="center" readingOrder="0"/>
    </xf>
    <xf borderId="1" fillId="0" fontId="5" numFmtId="0" xfId="0" applyBorder="1" applyFont="1"/>
    <xf borderId="3" fillId="0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readingOrder="0"/>
    </xf>
    <xf borderId="1" fillId="0" fontId="6" numFmtId="0" xfId="0" applyBorder="1" applyFont="1"/>
    <xf borderId="0" fillId="2" fontId="1" numFmtId="0" xfId="0" applyAlignment="1" applyFont="1">
      <alignment horizontal="center" readingOrder="0" shrinkToFit="0" vertical="bottom" wrapText="0"/>
    </xf>
    <xf borderId="3" fillId="6" fontId="7" numFmtId="0" xfId="0" applyAlignment="1" applyBorder="1" applyFill="1" applyFont="1">
      <alignment horizontal="left" readingOrder="0" shrinkToFit="0" vertical="bottom" wrapText="0"/>
    </xf>
    <xf borderId="1" fillId="2" fontId="1" numFmtId="0" xfId="0" applyAlignment="1" applyBorder="1" applyFont="1">
      <alignment horizontal="left" readingOrder="0" shrinkToFit="0" vertical="bottom" wrapText="0"/>
    </xf>
    <xf borderId="1" fillId="6" fontId="7" numFmtId="0" xfId="0" applyAlignment="1" applyBorder="1" applyFont="1">
      <alignment horizontal="left" readingOrder="0" shrinkToFit="0" vertical="bottom" wrapText="0"/>
    </xf>
    <xf borderId="2" fillId="7" fontId="7" numFmtId="0" xfId="0" applyAlignment="1" applyBorder="1" applyFill="1" applyFont="1">
      <alignment horizontal="left" readingOrder="0" shrinkToFit="0" vertical="bottom" wrapText="0"/>
    </xf>
    <xf borderId="2" fillId="4" fontId="7" numFmtId="0" xfId="0" applyAlignment="1" applyBorder="1" applyFont="1">
      <alignment horizontal="left" readingOrder="0" shrinkToFit="0" vertical="bottom" wrapText="0"/>
    </xf>
    <xf borderId="2" fillId="5" fontId="7" numFmtId="0" xfId="0" applyAlignment="1" applyBorder="1" applyFont="1">
      <alignment horizontal="left" readingOrder="0" shrinkToFit="0" vertical="bottom" wrapText="0"/>
    </xf>
    <xf borderId="5" fillId="0" fontId="8" numFmtId="0" xfId="0" applyAlignment="1" applyBorder="1" applyFont="1">
      <alignment horizontal="left" readingOrder="0" shrinkToFit="0" vertical="bottom" wrapText="0"/>
    </xf>
    <xf borderId="6" fillId="0" fontId="8" numFmtId="0" xfId="0" applyAlignment="1" applyBorder="1" applyFont="1">
      <alignment horizontal="left" readingOrder="0" shrinkToFit="0" vertical="bottom" wrapText="0"/>
    </xf>
    <xf borderId="5" fillId="0" fontId="8" numFmtId="0" xfId="0" applyAlignment="1" applyBorder="1" applyFont="1">
      <alignment horizontal="left" shrinkToFit="0" vertical="bottom" wrapText="0"/>
    </xf>
    <xf borderId="6" fillId="0" fontId="8" numFmtId="0" xfId="0" applyAlignment="1" applyBorder="1" applyFont="1">
      <alignment horizontal="left" shrinkToFit="0" vertical="bottom" wrapText="0"/>
    </xf>
    <xf borderId="5" fillId="0" fontId="9" numFmtId="0" xfId="0" applyAlignment="1" applyBorder="1" applyFont="1">
      <alignment horizontal="left" readingOrder="0" shrinkToFit="0" vertical="bottom" wrapText="0"/>
    </xf>
    <xf borderId="6" fillId="0" fontId="9" numFmtId="0" xfId="0" applyAlignment="1" applyBorder="1" applyFont="1">
      <alignment horizontal="left" readingOrder="0" shrinkToFit="0" vertical="bottom" wrapText="0"/>
    </xf>
    <xf borderId="5" fillId="0" fontId="8" numFmtId="0" xfId="0" applyAlignment="1" applyBorder="1" applyFont="1">
      <alignment readingOrder="0" shrinkToFit="0" vertical="bottom" wrapText="0"/>
    </xf>
    <xf borderId="0" fillId="6" fontId="7" numFmtId="0" xfId="0" applyAlignment="1" applyFont="1">
      <alignment horizontal="left" readingOrder="0" shrinkToFit="0" vertical="bottom" wrapText="0"/>
    </xf>
    <xf borderId="0" fillId="6" fontId="7" numFmtId="0" xfId="0" applyAlignment="1" applyFont="1">
      <alignment horizontal="center" readingOrder="0" shrinkToFit="0" vertical="bottom" wrapText="0"/>
    </xf>
    <xf borderId="2" fillId="0" fontId="8" numFmtId="0" xfId="0" applyAlignment="1" applyBorder="1" applyFont="1">
      <alignment horizontal="left" readingOrder="0" shrinkToFit="0" vertical="bottom" wrapText="0"/>
    </xf>
    <xf borderId="6" fillId="8" fontId="10" numFmtId="0" xfId="0" applyAlignment="1" applyBorder="1" applyFill="1" applyFont="1">
      <alignment horizontal="left" readingOrder="0" shrinkToFit="0" vertical="bottom" wrapText="0"/>
    </xf>
    <xf borderId="6" fillId="2" fontId="11" numFmtId="0" xfId="0" applyAlignment="1" applyBorder="1" applyFont="1">
      <alignment horizontal="left" readingOrder="0" shrinkToFit="0" vertical="bottom" wrapText="0"/>
    </xf>
    <xf borderId="6" fillId="6" fontId="11" numFmtId="0" xfId="0" applyAlignment="1" applyBorder="1" applyFont="1">
      <alignment horizontal="left" readingOrder="0" shrinkToFit="0" vertical="bottom" wrapText="0"/>
    </xf>
    <xf borderId="6" fillId="9" fontId="11" numFmtId="0" xfId="0" applyAlignment="1" applyBorder="1" applyFill="1" applyFont="1">
      <alignment horizontal="left" readingOrder="0" shrinkToFit="0" vertical="bottom" wrapText="0"/>
    </xf>
    <xf borderId="6" fillId="8" fontId="10" numFmtId="0" xfId="0" applyAlignment="1" applyBorder="1" applyFont="1">
      <alignment horizontal="left" readingOrder="0" vertical="bottom"/>
    </xf>
    <xf borderId="6" fillId="8" fontId="10" numFmtId="0" xfId="0" applyAlignment="1" applyBorder="1" applyFont="1">
      <alignment horizontal="left" readingOrder="0" vertical="top"/>
    </xf>
    <xf borderId="1" fillId="2" fontId="11" numFmtId="0" xfId="0" applyAlignment="1" applyBorder="1" applyFont="1">
      <alignment horizontal="left" readingOrder="0" shrinkToFit="0" vertical="bottom" wrapText="0"/>
    </xf>
    <xf borderId="2" fillId="2" fontId="11" numFmtId="0" xfId="0" applyAlignment="1" applyBorder="1" applyFont="1">
      <alignment horizontal="left" shrinkToFit="0" vertical="bottom" wrapText="0"/>
    </xf>
    <xf borderId="5" fillId="0" fontId="10" numFmtId="0" xfId="0" applyAlignment="1" applyBorder="1" applyFont="1">
      <alignment horizontal="left" readingOrder="0" shrinkToFit="0" vertical="bottom" wrapText="0"/>
    </xf>
    <xf borderId="5" fillId="0" fontId="10" numFmtId="0" xfId="0" applyAlignment="1" applyBorder="1" applyFont="1">
      <alignment readingOrder="0" shrinkToFit="0" vertical="bottom" wrapText="0"/>
    </xf>
    <xf borderId="0" fillId="0" fontId="10" numFmtId="0" xfId="0" applyAlignment="1" applyFont="1">
      <alignment shrinkToFit="0" vertical="bottom" wrapText="0"/>
    </xf>
    <xf borderId="1" fillId="10" fontId="11" numFmtId="0" xfId="0" applyAlignment="1" applyBorder="1" applyFill="1" applyFont="1">
      <alignment horizontal="left" readingOrder="0" shrinkToFit="0" vertical="top" wrapText="0"/>
    </xf>
    <xf borderId="2" fillId="10" fontId="10" numFmtId="0" xfId="0" applyAlignment="1" applyBorder="1" applyFont="1">
      <alignment horizontal="left" readingOrder="0" shrinkToFit="0" vertical="top" wrapText="0"/>
    </xf>
    <xf borderId="6" fillId="8" fontId="10" numFmtId="0" xfId="0" applyAlignment="1" applyBorder="1" applyFont="1">
      <alignment horizontal="left" readingOrder="0" shrinkToFit="0" vertical="top" wrapText="0"/>
    </xf>
    <xf borderId="5" fillId="0" fontId="10" numFmtId="0" xfId="0" applyAlignment="1" applyBorder="1" applyFont="1">
      <alignment horizontal="left" readingOrder="0" shrinkToFit="0" vertical="top" wrapText="0"/>
    </xf>
    <xf borderId="2" fillId="0" fontId="10" numFmtId="0" xfId="0" applyAlignment="1" applyBorder="1" applyFont="1">
      <alignment horizontal="left" readingOrder="0" shrinkToFit="0" vertical="top" wrapText="0"/>
    </xf>
    <xf borderId="5" fillId="0" fontId="10" numFmtId="0" xfId="0" applyAlignment="1" applyBorder="1" applyFont="1">
      <alignment horizontal="left" readingOrder="0" vertical="top"/>
    </xf>
    <xf borderId="3" fillId="4" fontId="12" numFmtId="0" xfId="0" applyAlignment="1" applyBorder="1" applyFont="1">
      <alignment horizontal="center" readingOrder="0"/>
    </xf>
    <xf borderId="3" fillId="5" fontId="12" numFmtId="0" xfId="0" applyAlignment="1" applyBorder="1" applyFont="1">
      <alignment horizontal="center" readingOrder="0"/>
    </xf>
    <xf borderId="5" fillId="0" fontId="10" numFmtId="0" xfId="0" applyAlignment="1" applyBorder="1" applyFont="1">
      <alignment horizontal="left" shrinkToFit="0" vertical="top" wrapText="0"/>
    </xf>
    <xf borderId="1" fillId="2" fontId="11" numFmtId="0" xfId="0" applyAlignment="1" applyBorder="1" applyFont="1">
      <alignment readingOrder="0" shrinkToFit="0" vertical="bottom" wrapText="0"/>
    </xf>
    <xf borderId="2" fillId="2" fontId="11" numFmtId="0" xfId="0" applyAlignment="1" applyBorder="1" applyFont="1">
      <alignment readingOrder="0" shrinkToFit="0" vertical="bottom" wrapText="0"/>
    </xf>
    <xf borderId="0" fillId="0" fontId="8" numFmtId="0" xfId="0" applyAlignment="1" applyFont="1">
      <alignment horizontal="left" shrinkToFit="0" vertical="top" wrapText="0"/>
    </xf>
    <xf borderId="0" fillId="10" fontId="11" numFmtId="0" xfId="0" applyAlignment="1" applyFont="1">
      <alignment horizontal="left" readingOrder="0" shrinkToFit="0" vertical="top" wrapText="0"/>
    </xf>
    <xf borderId="0" fillId="10" fontId="11" numFmtId="0" xfId="0" applyAlignment="1" applyFont="1">
      <alignment horizontal="left" shrinkToFit="0" vertical="top" wrapText="0"/>
    </xf>
    <xf borderId="0" fillId="0" fontId="13" numFmtId="0" xfId="0" applyFont="1"/>
    <xf borderId="1" fillId="8" fontId="10" numFmtId="0" xfId="0" applyAlignment="1" applyBorder="1" applyFont="1">
      <alignment horizontal="left" readingOrder="0" shrinkToFit="0" vertical="top" wrapText="0"/>
    </xf>
    <xf borderId="0" fillId="0" fontId="10" numFmtId="0" xfId="0" applyAlignment="1" applyFont="1">
      <alignment horizontal="left" shrinkToFit="0" vertical="top" wrapText="0"/>
    </xf>
    <xf borderId="2" fillId="10" fontId="11" numFmtId="0" xfId="0" applyAlignment="1" applyBorder="1" applyFont="1">
      <alignment horizontal="left" readingOrder="0" shrinkToFit="0" vertical="top" wrapText="0"/>
    </xf>
    <xf borderId="5" fillId="3" fontId="14" numFmtId="0" xfId="0" applyAlignment="1" applyBorder="1" applyFont="1">
      <alignment readingOrder="0" shrinkToFit="0" vertical="bottom" wrapText="0"/>
    </xf>
    <xf borderId="7" fillId="8" fontId="10" numFmtId="0" xfId="0" applyAlignment="1" applyBorder="1" applyFont="1">
      <alignment horizontal="left" readingOrder="0" shrinkToFit="0" vertical="top" wrapText="0"/>
    </xf>
    <xf borderId="6" fillId="0" fontId="3" numFmtId="0" xfId="0" applyBorder="1" applyFont="1"/>
    <xf borderId="6" fillId="8" fontId="10" numFmtId="0" xfId="0" applyAlignment="1" applyBorder="1" applyFont="1">
      <alignment horizontal="left" shrinkToFit="0" vertical="top" wrapText="0"/>
    </xf>
    <xf borderId="6" fillId="8" fontId="11" numFmtId="0" xfId="0" applyAlignment="1" applyBorder="1" applyFont="1">
      <alignment horizontal="left" readingOrder="0" shrinkToFit="0" vertical="top" wrapText="0"/>
    </xf>
    <xf borderId="5" fillId="10" fontId="11" numFmtId="0" xfId="0" applyAlignment="1" applyBorder="1" applyFont="1">
      <alignment horizontal="left" shrinkToFit="0" vertical="top" wrapText="0"/>
    </xf>
    <xf borderId="6" fillId="0" fontId="10" numFmtId="0" xfId="0" applyAlignment="1" applyBorder="1" applyFont="1">
      <alignment horizontal="left" shrinkToFit="0" vertical="top" wrapText="0"/>
    </xf>
    <xf borderId="6" fillId="10" fontId="11" numFmtId="0" xfId="0" applyAlignment="1" applyBorder="1" applyFont="1">
      <alignment horizontal="left" readingOrder="0" shrinkToFit="0" vertical="top" wrapText="0"/>
    </xf>
    <xf borderId="5" fillId="10" fontId="11" numFmtId="0" xfId="0" applyAlignment="1" applyBorder="1" applyFont="1">
      <alignment horizontal="left" readingOrder="0" shrinkToFit="0" vertical="top" wrapText="0"/>
    </xf>
    <xf borderId="6" fillId="11" fontId="14" numFmtId="0" xfId="0" applyAlignment="1" applyBorder="1" applyFill="1" applyFont="1">
      <alignment horizontal="left" readingOrder="0" shrinkToFit="0" wrapText="0"/>
    </xf>
    <xf borderId="5" fillId="11" fontId="14" numFmtId="0" xfId="0" applyAlignment="1" applyBorder="1" applyFont="1">
      <alignment horizontal="left" shrinkToFit="0" wrapText="0"/>
    </xf>
    <xf borderId="6" fillId="10" fontId="11" numFmtId="0" xfId="0" applyAlignment="1" applyBorder="1" applyFont="1">
      <alignment horizontal="left" shrinkToFit="0" vertical="top" wrapText="0"/>
    </xf>
    <xf borderId="1" fillId="8" fontId="11" numFmtId="0" xfId="0" applyAlignment="1" applyBorder="1" applyFont="1">
      <alignment horizontal="left" readingOrder="0" shrinkToFit="0" vertical="top" wrapText="0"/>
    </xf>
    <xf borderId="1" fillId="10" fontId="11" numFmtId="0" xfId="0" applyAlignment="1" applyBorder="1" applyFont="1">
      <alignment horizontal="left" shrinkToFit="0" vertical="top" wrapText="0"/>
    </xf>
    <xf borderId="1" fillId="0" fontId="10" numFmtId="0" xfId="0" applyAlignment="1" applyBorder="1" applyFont="1">
      <alignment horizontal="left" readingOrder="0" shrinkToFit="0" vertical="top" wrapText="0"/>
    </xf>
    <xf borderId="0" fillId="11" fontId="15" numFmtId="0" xfId="0" applyAlignment="1" applyFont="1">
      <alignment readingOrder="0" shrinkToFit="0" wrapText="0"/>
    </xf>
    <xf borderId="0" fillId="2" fontId="11" numFmtId="0" xfId="0" applyAlignment="1" applyFont="1">
      <alignment readingOrder="0" shrinkToFit="0" vertical="bottom" wrapText="0"/>
    </xf>
    <xf borderId="0" fillId="2" fontId="11" numFmtId="0" xfId="0" applyAlignment="1" applyFont="1">
      <alignment shrinkToFit="0" vertical="bottom" wrapText="0"/>
    </xf>
    <xf borderId="0" fillId="2" fontId="10" numFmtId="0" xfId="0" applyAlignment="1" applyFont="1">
      <alignment shrinkToFit="0" vertical="bottom" wrapText="0"/>
    </xf>
    <xf borderId="1" fillId="6" fontId="11" numFmtId="0" xfId="0" applyAlignment="1" applyBorder="1" applyFont="1">
      <alignment readingOrder="0" shrinkToFit="0" wrapText="0"/>
    </xf>
    <xf borderId="2" fillId="6" fontId="11" numFmtId="0" xfId="0" applyAlignment="1" applyBorder="1" applyFont="1">
      <alignment readingOrder="0" shrinkToFit="0" wrapText="0"/>
    </xf>
    <xf borderId="3" fillId="8" fontId="11" numFmtId="0" xfId="0" applyAlignment="1" applyBorder="1" applyFont="1">
      <alignment horizontal="center" readingOrder="0" shrinkToFit="0" wrapText="0"/>
    </xf>
    <xf borderId="6" fillId="8" fontId="10" numFmtId="0" xfId="0" applyAlignment="1" applyBorder="1" applyFont="1">
      <alignment readingOrder="0" shrinkToFit="0" wrapText="0"/>
    </xf>
    <xf borderId="5" fillId="12" fontId="10" numFmtId="0" xfId="0" applyAlignment="1" applyBorder="1" applyFill="1" applyFont="1">
      <alignment shrinkToFit="0" wrapText="0"/>
    </xf>
    <xf borderId="5" fillId="12" fontId="10" numFmtId="0" xfId="0" applyBorder="1" applyFont="1"/>
    <xf borderId="5" fillId="0" fontId="10" numFmtId="0" xfId="0" applyAlignment="1" applyBorder="1" applyFon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24.25"/>
    <col customWidth="1" min="4" max="4" width="18.88"/>
    <col customWidth="1" min="5" max="5" width="27.0"/>
    <col customWidth="1" min="6" max="6" width="13.75"/>
    <col customWidth="1" min="10" max="10" width="16.8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>
      <c r="A2" s="3" t="s">
        <v>11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7">
        <v>2.0</v>
      </c>
      <c r="H3" s="7">
        <v>8.0</v>
      </c>
      <c r="I3" s="7">
        <v>80.0</v>
      </c>
      <c r="J3" s="6" t="s">
        <v>18</v>
      </c>
      <c r="K3" s="8"/>
    </row>
    <row r="4">
      <c r="A4" s="7" t="s">
        <v>19</v>
      </c>
      <c r="B4" s="7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7" t="s">
        <v>19</v>
      </c>
      <c r="H4" s="7" t="s">
        <v>19</v>
      </c>
      <c r="I4" s="7" t="s">
        <v>19</v>
      </c>
      <c r="J4" s="7" t="s">
        <v>19</v>
      </c>
      <c r="K4" s="8"/>
    </row>
    <row r="5">
      <c r="A5" s="6" t="s">
        <v>24</v>
      </c>
      <c r="B5" s="6" t="s">
        <v>25</v>
      </c>
      <c r="C5" s="6" t="s">
        <v>14</v>
      </c>
      <c r="D5" s="6" t="s">
        <v>26</v>
      </c>
      <c r="E5" s="6" t="s">
        <v>16</v>
      </c>
      <c r="F5" s="6" t="s">
        <v>17</v>
      </c>
      <c r="G5" s="7">
        <v>2.0</v>
      </c>
      <c r="H5" s="7">
        <v>12.0</v>
      </c>
      <c r="I5" s="7">
        <v>320.0</v>
      </c>
      <c r="J5" s="6" t="s">
        <v>27</v>
      </c>
      <c r="K5" s="8"/>
    </row>
    <row r="6">
      <c r="A6" s="6" t="s">
        <v>28</v>
      </c>
      <c r="B6" s="6" t="s">
        <v>29</v>
      </c>
      <c r="C6" s="6" t="s">
        <v>14</v>
      </c>
      <c r="D6" s="6" t="s">
        <v>30</v>
      </c>
      <c r="E6" s="6" t="s">
        <v>16</v>
      </c>
      <c r="F6" s="6" t="s">
        <v>17</v>
      </c>
      <c r="G6" s="7">
        <v>4.0</v>
      </c>
      <c r="H6" s="7">
        <v>8.0</v>
      </c>
      <c r="I6" s="7">
        <v>1500.0</v>
      </c>
      <c r="J6" s="6" t="s">
        <v>31</v>
      </c>
      <c r="K6" s="8"/>
    </row>
    <row r="7">
      <c r="A7" s="6" t="s">
        <v>32</v>
      </c>
      <c r="B7" s="6" t="s">
        <v>33</v>
      </c>
      <c r="C7" s="6" t="s">
        <v>14</v>
      </c>
      <c r="D7" s="6" t="s">
        <v>34</v>
      </c>
      <c r="E7" s="6" t="s">
        <v>16</v>
      </c>
      <c r="F7" s="6" t="s">
        <v>17</v>
      </c>
      <c r="G7" s="7">
        <v>4.0</v>
      </c>
      <c r="H7" s="7">
        <v>16.0</v>
      </c>
      <c r="I7" s="7">
        <v>300.0</v>
      </c>
      <c r="J7" s="6" t="s">
        <v>35</v>
      </c>
      <c r="K7" s="8"/>
    </row>
    <row r="8">
      <c r="A8" s="6" t="s">
        <v>36</v>
      </c>
      <c r="B8" s="6" t="s">
        <v>37</v>
      </c>
      <c r="C8" s="6" t="s">
        <v>14</v>
      </c>
      <c r="D8" s="6" t="s">
        <v>38</v>
      </c>
      <c r="E8" s="6" t="s">
        <v>16</v>
      </c>
      <c r="F8" s="6" t="s">
        <v>17</v>
      </c>
      <c r="G8" s="7">
        <v>4.0</v>
      </c>
      <c r="H8" s="7">
        <v>16.0</v>
      </c>
      <c r="I8" s="7">
        <v>300.0</v>
      </c>
      <c r="J8" s="6" t="s">
        <v>35</v>
      </c>
      <c r="K8" s="8"/>
    </row>
    <row r="9">
      <c r="A9" s="6" t="s">
        <v>39</v>
      </c>
      <c r="B9" s="6" t="s">
        <v>40</v>
      </c>
      <c r="C9" s="6" t="s">
        <v>14</v>
      </c>
      <c r="D9" s="6" t="s">
        <v>41</v>
      </c>
      <c r="E9" s="6" t="s">
        <v>16</v>
      </c>
      <c r="F9" s="6" t="s">
        <v>17</v>
      </c>
      <c r="G9" s="7">
        <v>2.0</v>
      </c>
      <c r="H9" s="7">
        <v>1.0</v>
      </c>
      <c r="I9" s="7">
        <v>6.0</v>
      </c>
      <c r="J9" s="6" t="s">
        <v>42</v>
      </c>
      <c r="K9" s="8"/>
    </row>
    <row r="10">
      <c r="A10" s="7" t="s">
        <v>19</v>
      </c>
      <c r="B10" s="7" t="s">
        <v>19</v>
      </c>
      <c r="C10" s="6" t="s">
        <v>20</v>
      </c>
      <c r="D10" s="6" t="s">
        <v>43</v>
      </c>
      <c r="E10" s="6" t="s">
        <v>44</v>
      </c>
      <c r="F10" s="6" t="s">
        <v>45</v>
      </c>
      <c r="G10" s="7" t="s">
        <v>19</v>
      </c>
      <c r="H10" s="7" t="s">
        <v>19</v>
      </c>
      <c r="I10" s="7" t="s">
        <v>19</v>
      </c>
      <c r="J10" s="7" t="s">
        <v>19</v>
      </c>
      <c r="K10" s="8"/>
    </row>
    <row r="11">
      <c r="A11" s="7" t="s">
        <v>19</v>
      </c>
      <c r="B11" s="7" t="s">
        <v>19</v>
      </c>
      <c r="C11" s="6" t="s">
        <v>46</v>
      </c>
      <c r="D11" s="6" t="s">
        <v>47</v>
      </c>
      <c r="E11" s="6" t="s">
        <v>48</v>
      </c>
      <c r="F11" s="6" t="s">
        <v>49</v>
      </c>
      <c r="G11" s="7" t="s">
        <v>19</v>
      </c>
      <c r="H11" s="7" t="s">
        <v>19</v>
      </c>
      <c r="I11" s="7" t="s">
        <v>19</v>
      </c>
      <c r="J11" s="7" t="s">
        <v>19</v>
      </c>
      <c r="K11" s="8"/>
    </row>
    <row r="12">
      <c r="A12" s="6" t="s">
        <v>50</v>
      </c>
      <c r="B12" s="6" t="s">
        <v>51</v>
      </c>
      <c r="C12" s="6" t="s">
        <v>14</v>
      </c>
      <c r="D12" s="6" t="s">
        <v>52</v>
      </c>
      <c r="E12" s="6" t="s">
        <v>16</v>
      </c>
      <c r="F12" s="6" t="s">
        <v>17</v>
      </c>
      <c r="G12" s="7">
        <v>2.0</v>
      </c>
      <c r="H12" s="7">
        <v>1.0</v>
      </c>
      <c r="I12" s="7">
        <v>6.0</v>
      </c>
      <c r="J12" s="6" t="s">
        <v>42</v>
      </c>
      <c r="K12" s="8"/>
    </row>
    <row r="13">
      <c r="A13" s="7" t="s">
        <v>19</v>
      </c>
      <c r="B13" s="7" t="s">
        <v>19</v>
      </c>
      <c r="C13" s="6" t="s">
        <v>20</v>
      </c>
      <c r="D13" s="6" t="s">
        <v>53</v>
      </c>
      <c r="E13" s="6" t="s">
        <v>44</v>
      </c>
      <c r="F13" s="6" t="s">
        <v>45</v>
      </c>
      <c r="G13" s="7" t="s">
        <v>19</v>
      </c>
      <c r="H13" s="7" t="s">
        <v>19</v>
      </c>
      <c r="I13" s="7" t="s">
        <v>19</v>
      </c>
      <c r="J13" s="7" t="s">
        <v>19</v>
      </c>
      <c r="K13" s="8"/>
    </row>
    <row r="14">
      <c r="A14" s="7" t="s">
        <v>19</v>
      </c>
      <c r="B14" s="7" t="s">
        <v>19</v>
      </c>
      <c r="C14" s="6" t="s">
        <v>46</v>
      </c>
      <c r="D14" s="6" t="s">
        <v>54</v>
      </c>
      <c r="E14" s="6" t="s">
        <v>48</v>
      </c>
      <c r="F14" s="6" t="s">
        <v>49</v>
      </c>
      <c r="G14" s="7" t="s">
        <v>19</v>
      </c>
      <c r="H14" s="7" t="s">
        <v>19</v>
      </c>
      <c r="I14" s="7" t="s">
        <v>19</v>
      </c>
      <c r="J14" s="7" t="s">
        <v>19</v>
      </c>
      <c r="K14" s="8"/>
    </row>
    <row r="15">
      <c r="A15" s="6" t="s">
        <v>55</v>
      </c>
      <c r="B15" s="6" t="s">
        <v>56</v>
      </c>
      <c r="C15" s="6" t="s">
        <v>57</v>
      </c>
      <c r="D15" s="6" t="s">
        <v>58</v>
      </c>
      <c r="E15" s="6" t="s">
        <v>59</v>
      </c>
      <c r="F15" s="6" t="s">
        <v>60</v>
      </c>
      <c r="G15" s="7">
        <v>18.0</v>
      </c>
      <c r="H15" s="7">
        <v>60.0</v>
      </c>
      <c r="I15" s="7">
        <v>32.0</v>
      </c>
      <c r="J15" s="6" t="s">
        <v>61</v>
      </c>
      <c r="K15" s="8"/>
    </row>
    <row r="16">
      <c r="A16" s="7" t="s">
        <v>19</v>
      </c>
      <c r="B16" s="7" t="s">
        <v>19</v>
      </c>
      <c r="C16" s="6" t="s">
        <v>62</v>
      </c>
      <c r="D16" s="6" t="s">
        <v>63</v>
      </c>
      <c r="E16" s="6" t="s">
        <v>16</v>
      </c>
      <c r="F16" s="6" t="s">
        <v>17</v>
      </c>
      <c r="G16" s="7" t="s">
        <v>19</v>
      </c>
      <c r="H16" s="7" t="s">
        <v>19</v>
      </c>
      <c r="I16" s="7" t="s">
        <v>19</v>
      </c>
      <c r="J16" s="7" t="s">
        <v>19</v>
      </c>
      <c r="K16" s="8"/>
    </row>
    <row r="17">
      <c r="A17" s="7" t="s">
        <v>19</v>
      </c>
      <c r="B17" s="7" t="s">
        <v>19</v>
      </c>
      <c r="C17" s="6" t="s">
        <v>64</v>
      </c>
      <c r="D17" s="6" t="s">
        <v>63</v>
      </c>
      <c r="E17" s="6" t="s">
        <v>65</v>
      </c>
      <c r="F17" s="6" t="s">
        <v>66</v>
      </c>
      <c r="G17" s="7" t="s">
        <v>19</v>
      </c>
      <c r="H17" s="7" t="s">
        <v>19</v>
      </c>
      <c r="I17" s="7" t="s">
        <v>19</v>
      </c>
      <c r="J17" s="7" t="s">
        <v>19</v>
      </c>
      <c r="K17" s="8"/>
    </row>
    <row r="18">
      <c r="A18" s="7" t="s">
        <v>19</v>
      </c>
      <c r="B18" s="7" t="s">
        <v>19</v>
      </c>
      <c r="C18" s="6" t="s">
        <v>67</v>
      </c>
      <c r="D18" s="6" t="s">
        <v>63</v>
      </c>
      <c r="E18" s="6" t="s">
        <v>68</v>
      </c>
      <c r="F18" s="6" t="s">
        <v>69</v>
      </c>
      <c r="G18" s="7" t="s">
        <v>19</v>
      </c>
      <c r="H18" s="7" t="s">
        <v>19</v>
      </c>
      <c r="I18" s="7" t="s">
        <v>19</v>
      </c>
      <c r="J18" s="7" t="s">
        <v>19</v>
      </c>
      <c r="K18" s="8"/>
    </row>
    <row r="19">
      <c r="A19" s="7" t="s">
        <v>19</v>
      </c>
      <c r="B19" s="7" t="s">
        <v>19</v>
      </c>
      <c r="C19" s="6" t="s">
        <v>70</v>
      </c>
      <c r="D19" s="6" t="s">
        <v>63</v>
      </c>
      <c r="E19" s="6" t="s">
        <v>71</v>
      </c>
      <c r="F19" s="6" t="s">
        <v>72</v>
      </c>
      <c r="G19" s="7" t="s">
        <v>19</v>
      </c>
      <c r="H19" s="7" t="s">
        <v>19</v>
      </c>
      <c r="I19" s="7" t="s">
        <v>19</v>
      </c>
      <c r="J19" s="7" t="s">
        <v>19</v>
      </c>
      <c r="K19" s="8"/>
    </row>
    <row r="20">
      <c r="A20" s="7" t="s">
        <v>19</v>
      </c>
      <c r="B20" s="7" t="s">
        <v>19</v>
      </c>
      <c r="C20" s="6" t="s">
        <v>73</v>
      </c>
      <c r="D20" s="6" t="s">
        <v>63</v>
      </c>
      <c r="E20" s="6" t="s">
        <v>48</v>
      </c>
      <c r="F20" s="6" t="s">
        <v>49</v>
      </c>
      <c r="G20" s="7" t="s">
        <v>19</v>
      </c>
      <c r="H20" s="7" t="s">
        <v>19</v>
      </c>
      <c r="I20" s="7" t="s">
        <v>19</v>
      </c>
      <c r="J20" s="7" t="s">
        <v>19</v>
      </c>
      <c r="K20" s="8"/>
    </row>
    <row r="21">
      <c r="A21" s="7" t="s">
        <v>19</v>
      </c>
      <c r="B21" s="7" t="s">
        <v>19</v>
      </c>
      <c r="C21" s="6" t="s">
        <v>74</v>
      </c>
      <c r="D21" s="6" t="s">
        <v>63</v>
      </c>
      <c r="E21" s="6" t="s">
        <v>75</v>
      </c>
      <c r="F21" s="6" t="s">
        <v>76</v>
      </c>
      <c r="G21" s="7" t="s">
        <v>19</v>
      </c>
      <c r="H21" s="7" t="s">
        <v>19</v>
      </c>
      <c r="I21" s="7" t="s">
        <v>19</v>
      </c>
      <c r="J21" s="7" t="s">
        <v>19</v>
      </c>
      <c r="K21" s="8"/>
    </row>
    <row r="22">
      <c r="A22" s="6" t="s">
        <v>77</v>
      </c>
      <c r="B22" s="6" t="s">
        <v>78</v>
      </c>
      <c r="C22" s="6" t="s">
        <v>57</v>
      </c>
      <c r="D22" s="6" t="s">
        <v>79</v>
      </c>
      <c r="E22" s="6" t="s">
        <v>59</v>
      </c>
      <c r="F22" s="6" t="s">
        <v>60</v>
      </c>
      <c r="G22" s="7">
        <v>18.0</v>
      </c>
      <c r="H22" s="7">
        <v>60.0</v>
      </c>
      <c r="I22" s="7">
        <v>32.0</v>
      </c>
      <c r="J22" s="6" t="s">
        <v>61</v>
      </c>
      <c r="K22" s="8"/>
    </row>
    <row r="23">
      <c r="A23" s="7" t="s">
        <v>19</v>
      </c>
      <c r="B23" s="7" t="s">
        <v>19</v>
      </c>
      <c r="C23" s="6" t="s">
        <v>62</v>
      </c>
      <c r="D23" s="6" t="s">
        <v>63</v>
      </c>
      <c r="E23" s="6" t="s">
        <v>16</v>
      </c>
      <c r="F23" s="6" t="s">
        <v>17</v>
      </c>
      <c r="G23" s="7" t="s">
        <v>19</v>
      </c>
      <c r="H23" s="7" t="s">
        <v>19</v>
      </c>
      <c r="I23" s="7" t="s">
        <v>19</v>
      </c>
      <c r="J23" s="7" t="s">
        <v>19</v>
      </c>
      <c r="K23" s="8"/>
    </row>
    <row r="24">
      <c r="A24" s="7" t="s">
        <v>19</v>
      </c>
      <c r="B24" s="7" t="s">
        <v>19</v>
      </c>
      <c r="C24" s="6" t="s">
        <v>64</v>
      </c>
      <c r="D24" s="6" t="s">
        <v>63</v>
      </c>
      <c r="E24" s="6" t="s">
        <v>65</v>
      </c>
      <c r="F24" s="6" t="s">
        <v>66</v>
      </c>
      <c r="G24" s="7" t="s">
        <v>19</v>
      </c>
      <c r="H24" s="7" t="s">
        <v>19</v>
      </c>
      <c r="I24" s="7" t="s">
        <v>19</v>
      </c>
      <c r="J24" s="7" t="s">
        <v>19</v>
      </c>
      <c r="K24" s="8"/>
    </row>
    <row r="25">
      <c r="A25" s="7" t="s">
        <v>19</v>
      </c>
      <c r="B25" s="7" t="s">
        <v>19</v>
      </c>
      <c r="C25" s="6" t="s">
        <v>67</v>
      </c>
      <c r="D25" s="6" t="s">
        <v>63</v>
      </c>
      <c r="E25" s="6" t="s">
        <v>68</v>
      </c>
      <c r="F25" s="6" t="s">
        <v>69</v>
      </c>
      <c r="G25" s="7" t="s">
        <v>19</v>
      </c>
      <c r="H25" s="7" t="s">
        <v>19</v>
      </c>
      <c r="I25" s="7" t="s">
        <v>19</v>
      </c>
      <c r="J25" s="7" t="s">
        <v>19</v>
      </c>
      <c r="K25" s="8"/>
    </row>
    <row r="26">
      <c r="A26" s="7" t="s">
        <v>19</v>
      </c>
      <c r="B26" s="7" t="s">
        <v>19</v>
      </c>
      <c r="C26" s="6" t="s">
        <v>70</v>
      </c>
      <c r="D26" s="6" t="s">
        <v>63</v>
      </c>
      <c r="E26" s="6" t="s">
        <v>71</v>
      </c>
      <c r="F26" s="6" t="s">
        <v>72</v>
      </c>
      <c r="G26" s="7" t="s">
        <v>19</v>
      </c>
      <c r="H26" s="7" t="s">
        <v>19</v>
      </c>
      <c r="I26" s="7" t="s">
        <v>19</v>
      </c>
      <c r="J26" s="7" t="s">
        <v>19</v>
      </c>
      <c r="K26" s="8"/>
    </row>
    <row r="27">
      <c r="A27" s="7" t="s">
        <v>19</v>
      </c>
      <c r="B27" s="7" t="s">
        <v>19</v>
      </c>
      <c r="C27" s="6" t="s">
        <v>73</v>
      </c>
      <c r="D27" s="6" t="s">
        <v>63</v>
      </c>
      <c r="E27" s="6" t="s">
        <v>48</v>
      </c>
      <c r="F27" s="6" t="s">
        <v>49</v>
      </c>
      <c r="G27" s="7" t="s">
        <v>19</v>
      </c>
      <c r="H27" s="7" t="s">
        <v>19</v>
      </c>
      <c r="I27" s="7" t="s">
        <v>19</v>
      </c>
      <c r="J27" s="7" t="s">
        <v>19</v>
      </c>
      <c r="K27" s="8"/>
    </row>
    <row r="28">
      <c r="A28" s="7" t="s">
        <v>19</v>
      </c>
      <c r="B28" s="7" t="s">
        <v>19</v>
      </c>
      <c r="C28" s="6" t="s">
        <v>74</v>
      </c>
      <c r="D28" s="6" t="s">
        <v>63</v>
      </c>
      <c r="E28" s="6" t="s">
        <v>75</v>
      </c>
      <c r="F28" s="6" t="s">
        <v>76</v>
      </c>
      <c r="G28" s="7" t="s">
        <v>19</v>
      </c>
      <c r="H28" s="7" t="s">
        <v>19</v>
      </c>
      <c r="I28" s="7" t="s">
        <v>19</v>
      </c>
      <c r="J28" s="7" t="s">
        <v>19</v>
      </c>
      <c r="K28" s="8"/>
    </row>
    <row r="29">
      <c r="A29" s="9" t="s">
        <v>80</v>
      </c>
      <c r="B29" s="9" t="s">
        <v>81</v>
      </c>
      <c r="C29" s="6" t="s">
        <v>14</v>
      </c>
      <c r="D29" s="6" t="s">
        <v>82</v>
      </c>
      <c r="E29" s="6" t="s">
        <v>16</v>
      </c>
      <c r="F29" s="6" t="s">
        <v>17</v>
      </c>
      <c r="G29" s="7">
        <v>2.0</v>
      </c>
      <c r="H29" s="7">
        <v>4.0</v>
      </c>
      <c r="I29" s="7">
        <v>200.0</v>
      </c>
      <c r="J29" s="6" t="s">
        <v>35</v>
      </c>
      <c r="K29" s="8"/>
    </row>
    <row r="30">
      <c r="A30" s="9" t="s">
        <v>83</v>
      </c>
      <c r="B30" s="9" t="s">
        <v>84</v>
      </c>
      <c r="C30" s="6" t="s">
        <v>14</v>
      </c>
      <c r="D30" s="6" t="s">
        <v>85</v>
      </c>
      <c r="E30" s="6" t="s">
        <v>16</v>
      </c>
      <c r="F30" s="6" t="s">
        <v>17</v>
      </c>
      <c r="G30" s="7">
        <v>2.0</v>
      </c>
      <c r="H30" s="7">
        <v>4.0</v>
      </c>
      <c r="I30" s="7">
        <v>200.0</v>
      </c>
      <c r="J30" s="6" t="s">
        <v>35</v>
      </c>
      <c r="K30" s="8"/>
    </row>
    <row r="31">
      <c r="A31" s="9" t="s">
        <v>86</v>
      </c>
      <c r="B31" s="9" t="s">
        <v>87</v>
      </c>
      <c r="C31" s="6" t="s">
        <v>14</v>
      </c>
      <c r="D31" s="6" t="s">
        <v>88</v>
      </c>
      <c r="E31" s="6" t="s">
        <v>16</v>
      </c>
      <c r="F31" s="6" t="s">
        <v>17</v>
      </c>
      <c r="G31" s="7">
        <v>2.0</v>
      </c>
      <c r="H31" s="7">
        <v>4.0</v>
      </c>
      <c r="I31" s="7">
        <v>200.0</v>
      </c>
      <c r="J31" s="6" t="s">
        <v>35</v>
      </c>
      <c r="K31" s="8"/>
    </row>
    <row r="32">
      <c r="A32" s="9" t="s">
        <v>89</v>
      </c>
      <c r="B32" s="9" t="s">
        <v>90</v>
      </c>
      <c r="C32" s="6" t="s">
        <v>14</v>
      </c>
      <c r="D32" s="6" t="s">
        <v>91</v>
      </c>
      <c r="E32" s="6" t="s">
        <v>16</v>
      </c>
      <c r="F32" s="6" t="s">
        <v>17</v>
      </c>
      <c r="G32" s="7">
        <v>2.0</v>
      </c>
      <c r="H32" s="7">
        <v>4.0</v>
      </c>
      <c r="I32" s="7">
        <v>200.0</v>
      </c>
      <c r="J32" s="6" t="s">
        <v>35</v>
      </c>
      <c r="K32" s="8"/>
    </row>
    <row r="33">
      <c r="A33" s="9"/>
      <c r="B33" s="9"/>
      <c r="C33" s="6"/>
      <c r="D33" s="6"/>
      <c r="E33" s="6"/>
      <c r="F33" s="6"/>
      <c r="G33" s="10">
        <f t="shared" ref="G33:I33" si="1">SUM(G3:G32)</f>
        <v>64</v>
      </c>
      <c r="H33" s="10">
        <f t="shared" si="1"/>
        <v>198</v>
      </c>
      <c r="I33" s="10">
        <f t="shared" si="1"/>
        <v>3376</v>
      </c>
      <c r="J33" s="6"/>
      <c r="K33" s="8"/>
    </row>
    <row r="34">
      <c r="A34" s="11" t="s">
        <v>92</v>
      </c>
      <c r="B34" s="4"/>
      <c r="C34" s="4"/>
      <c r="D34" s="4"/>
      <c r="E34" s="4"/>
      <c r="F34" s="4"/>
      <c r="G34" s="4"/>
      <c r="H34" s="4"/>
      <c r="I34" s="4"/>
      <c r="J34" s="4"/>
      <c r="K34" s="5"/>
    </row>
    <row r="35">
      <c r="A35" s="6" t="s">
        <v>93</v>
      </c>
      <c r="B35" s="6" t="s">
        <v>94</v>
      </c>
      <c r="C35" s="6" t="s">
        <v>14</v>
      </c>
      <c r="D35" s="6" t="s">
        <v>95</v>
      </c>
      <c r="E35" s="6" t="s">
        <v>96</v>
      </c>
      <c r="F35" s="6" t="s">
        <v>97</v>
      </c>
      <c r="G35" s="7">
        <v>2.0</v>
      </c>
      <c r="H35" s="7">
        <v>8.0</v>
      </c>
      <c r="I35" s="7">
        <v>80.0</v>
      </c>
      <c r="J35" s="6" t="s">
        <v>18</v>
      </c>
      <c r="K35" s="8"/>
    </row>
    <row r="36">
      <c r="A36" s="7" t="s">
        <v>19</v>
      </c>
      <c r="B36" s="7" t="s">
        <v>19</v>
      </c>
      <c r="C36" s="6" t="s">
        <v>20</v>
      </c>
      <c r="D36" s="6" t="s">
        <v>21</v>
      </c>
      <c r="E36" s="6" t="s">
        <v>22</v>
      </c>
      <c r="F36" s="6" t="s">
        <v>23</v>
      </c>
      <c r="G36" s="7" t="s">
        <v>19</v>
      </c>
      <c r="H36" s="7" t="s">
        <v>19</v>
      </c>
      <c r="I36" s="7" t="s">
        <v>19</v>
      </c>
      <c r="J36" s="7" t="s">
        <v>19</v>
      </c>
      <c r="K36" s="8"/>
    </row>
    <row r="37">
      <c r="A37" s="6" t="s">
        <v>98</v>
      </c>
      <c r="B37" s="6" t="s">
        <v>99</v>
      </c>
      <c r="C37" s="6" t="s">
        <v>14</v>
      </c>
      <c r="D37" s="6" t="s">
        <v>100</v>
      </c>
      <c r="E37" s="6" t="s">
        <v>96</v>
      </c>
      <c r="F37" s="6" t="s">
        <v>97</v>
      </c>
      <c r="G37" s="7">
        <v>2.0</v>
      </c>
      <c r="H37" s="7">
        <v>12.0</v>
      </c>
      <c r="I37" s="7">
        <v>320.0</v>
      </c>
      <c r="J37" s="6" t="s">
        <v>27</v>
      </c>
      <c r="K37" s="8"/>
    </row>
    <row r="38">
      <c r="A38" s="6" t="s">
        <v>101</v>
      </c>
      <c r="B38" s="6" t="s">
        <v>102</v>
      </c>
      <c r="C38" s="6" t="s">
        <v>14</v>
      </c>
      <c r="D38" s="6" t="s">
        <v>103</v>
      </c>
      <c r="E38" s="6" t="s">
        <v>96</v>
      </c>
      <c r="F38" s="6" t="s">
        <v>97</v>
      </c>
      <c r="G38" s="7">
        <v>4.0</v>
      </c>
      <c r="H38" s="7">
        <v>8.0</v>
      </c>
      <c r="I38" s="7">
        <v>1500.0</v>
      </c>
      <c r="J38" s="6" t="s">
        <v>31</v>
      </c>
      <c r="K38" s="8"/>
    </row>
    <row r="39">
      <c r="A39" s="6" t="s">
        <v>104</v>
      </c>
      <c r="B39" s="6" t="s">
        <v>105</v>
      </c>
      <c r="C39" s="6" t="s">
        <v>14</v>
      </c>
      <c r="D39" s="6" t="s">
        <v>106</v>
      </c>
      <c r="E39" s="6" t="s">
        <v>96</v>
      </c>
      <c r="F39" s="6" t="s">
        <v>97</v>
      </c>
      <c r="G39" s="7">
        <v>4.0</v>
      </c>
      <c r="H39" s="7">
        <v>16.0</v>
      </c>
      <c r="I39" s="7">
        <v>300.0</v>
      </c>
      <c r="J39" s="6" t="s">
        <v>35</v>
      </c>
      <c r="K39" s="8"/>
    </row>
    <row r="40">
      <c r="A40" s="6" t="s">
        <v>107</v>
      </c>
      <c r="B40" s="6" t="s">
        <v>108</v>
      </c>
      <c r="C40" s="6" t="s">
        <v>14</v>
      </c>
      <c r="D40" s="6" t="s">
        <v>109</v>
      </c>
      <c r="E40" s="6" t="s">
        <v>96</v>
      </c>
      <c r="F40" s="6" t="s">
        <v>97</v>
      </c>
      <c r="G40" s="7">
        <v>2.0</v>
      </c>
      <c r="H40" s="7">
        <v>1.0</v>
      </c>
      <c r="I40" s="7">
        <v>6.0</v>
      </c>
      <c r="J40" s="6" t="s">
        <v>42</v>
      </c>
      <c r="K40" s="8"/>
    </row>
    <row r="41">
      <c r="A41" s="7" t="s">
        <v>19</v>
      </c>
      <c r="B41" s="7" t="s">
        <v>19</v>
      </c>
      <c r="C41" s="6" t="s">
        <v>20</v>
      </c>
      <c r="D41" s="6" t="s">
        <v>110</v>
      </c>
      <c r="E41" s="6" t="s">
        <v>111</v>
      </c>
      <c r="F41" s="6" t="s">
        <v>112</v>
      </c>
      <c r="G41" s="7" t="s">
        <v>19</v>
      </c>
      <c r="H41" s="7" t="s">
        <v>19</v>
      </c>
      <c r="I41" s="7" t="s">
        <v>19</v>
      </c>
      <c r="J41" s="7" t="s">
        <v>19</v>
      </c>
      <c r="K41" s="8"/>
    </row>
    <row r="42">
      <c r="A42" s="7" t="s">
        <v>19</v>
      </c>
      <c r="B42" s="7" t="s">
        <v>19</v>
      </c>
      <c r="C42" s="6" t="s">
        <v>46</v>
      </c>
      <c r="D42" s="6" t="s">
        <v>113</v>
      </c>
      <c r="E42" s="6" t="s">
        <v>114</v>
      </c>
      <c r="F42" s="6" t="s">
        <v>115</v>
      </c>
      <c r="G42" s="7" t="s">
        <v>19</v>
      </c>
      <c r="H42" s="7" t="s">
        <v>19</v>
      </c>
      <c r="I42" s="7" t="s">
        <v>19</v>
      </c>
      <c r="J42" s="7" t="s">
        <v>19</v>
      </c>
      <c r="K42" s="8"/>
    </row>
    <row r="43">
      <c r="A43" s="6" t="s">
        <v>116</v>
      </c>
      <c r="B43" s="6" t="s">
        <v>117</v>
      </c>
      <c r="C43" s="6" t="s">
        <v>14</v>
      </c>
      <c r="D43" s="6" t="s">
        <v>118</v>
      </c>
      <c r="E43" s="6" t="s">
        <v>96</v>
      </c>
      <c r="F43" s="6" t="s">
        <v>97</v>
      </c>
      <c r="G43" s="7">
        <v>2.0</v>
      </c>
      <c r="H43" s="7">
        <v>1.0</v>
      </c>
      <c r="I43" s="7">
        <v>6.0</v>
      </c>
      <c r="J43" s="6" t="s">
        <v>42</v>
      </c>
      <c r="K43" s="8"/>
    </row>
    <row r="44">
      <c r="A44" s="7" t="s">
        <v>19</v>
      </c>
      <c r="B44" s="7" t="s">
        <v>19</v>
      </c>
      <c r="C44" s="6" t="s">
        <v>20</v>
      </c>
      <c r="D44" s="6" t="s">
        <v>119</v>
      </c>
      <c r="E44" s="6" t="s">
        <v>111</v>
      </c>
      <c r="F44" s="6" t="s">
        <v>112</v>
      </c>
      <c r="G44" s="7" t="s">
        <v>19</v>
      </c>
      <c r="H44" s="7" t="s">
        <v>19</v>
      </c>
      <c r="I44" s="7" t="s">
        <v>19</v>
      </c>
      <c r="J44" s="7" t="s">
        <v>19</v>
      </c>
      <c r="K44" s="8"/>
    </row>
    <row r="45">
      <c r="A45" s="7" t="s">
        <v>19</v>
      </c>
      <c r="B45" s="7" t="s">
        <v>19</v>
      </c>
      <c r="C45" s="6" t="s">
        <v>46</v>
      </c>
      <c r="D45" s="6" t="s">
        <v>120</v>
      </c>
      <c r="E45" s="6" t="s">
        <v>121</v>
      </c>
      <c r="F45" s="6" t="s">
        <v>115</v>
      </c>
      <c r="G45" s="7" t="s">
        <v>19</v>
      </c>
      <c r="H45" s="7" t="s">
        <v>19</v>
      </c>
      <c r="I45" s="7" t="s">
        <v>19</v>
      </c>
      <c r="J45" s="7" t="s">
        <v>19</v>
      </c>
      <c r="K45" s="8"/>
    </row>
    <row r="46">
      <c r="A46" s="6" t="s">
        <v>122</v>
      </c>
      <c r="B46" s="6" t="s">
        <v>123</v>
      </c>
      <c r="C46" s="6" t="s">
        <v>57</v>
      </c>
      <c r="D46" s="6" t="s">
        <v>124</v>
      </c>
      <c r="E46" s="6" t="s">
        <v>125</v>
      </c>
      <c r="F46" s="6" t="s">
        <v>126</v>
      </c>
      <c r="G46" s="7">
        <v>14.0</v>
      </c>
      <c r="H46" s="7">
        <v>40.0</v>
      </c>
      <c r="I46" s="7">
        <v>32.0</v>
      </c>
      <c r="J46" s="6" t="s">
        <v>61</v>
      </c>
      <c r="K46" s="8"/>
    </row>
    <row r="47">
      <c r="A47" s="7" t="s">
        <v>19</v>
      </c>
      <c r="B47" s="7" t="s">
        <v>19</v>
      </c>
      <c r="C47" s="6" t="s">
        <v>62</v>
      </c>
      <c r="D47" s="6" t="s">
        <v>63</v>
      </c>
      <c r="E47" s="6" t="s">
        <v>96</v>
      </c>
      <c r="F47" s="6" t="s">
        <v>97</v>
      </c>
      <c r="G47" s="7" t="s">
        <v>19</v>
      </c>
      <c r="H47" s="7" t="s">
        <v>19</v>
      </c>
      <c r="I47" s="7" t="s">
        <v>19</v>
      </c>
      <c r="J47" s="7" t="s">
        <v>19</v>
      </c>
      <c r="K47" s="8"/>
    </row>
    <row r="48">
      <c r="A48" s="7" t="s">
        <v>19</v>
      </c>
      <c r="B48" s="7" t="s">
        <v>19</v>
      </c>
      <c r="C48" s="6" t="s">
        <v>64</v>
      </c>
      <c r="D48" s="6" t="s">
        <v>63</v>
      </c>
      <c r="E48" s="6" t="s">
        <v>127</v>
      </c>
      <c r="F48" s="6" t="s">
        <v>128</v>
      </c>
      <c r="G48" s="7" t="s">
        <v>19</v>
      </c>
      <c r="H48" s="7" t="s">
        <v>19</v>
      </c>
      <c r="I48" s="7" t="s">
        <v>19</v>
      </c>
      <c r="J48" s="7" t="s">
        <v>19</v>
      </c>
      <c r="K48" s="8"/>
    </row>
    <row r="49">
      <c r="A49" s="7" t="s">
        <v>19</v>
      </c>
      <c r="B49" s="7" t="s">
        <v>19</v>
      </c>
      <c r="C49" s="6" t="s">
        <v>67</v>
      </c>
      <c r="D49" s="6" t="s">
        <v>63</v>
      </c>
      <c r="E49" s="6" t="s">
        <v>129</v>
      </c>
      <c r="F49" s="6" t="s">
        <v>130</v>
      </c>
      <c r="G49" s="7" t="s">
        <v>19</v>
      </c>
      <c r="H49" s="7" t="s">
        <v>19</v>
      </c>
      <c r="I49" s="7" t="s">
        <v>19</v>
      </c>
      <c r="J49" s="7" t="s">
        <v>19</v>
      </c>
      <c r="K49" s="8"/>
    </row>
    <row r="50">
      <c r="A50" s="7" t="s">
        <v>19</v>
      </c>
      <c r="B50" s="7" t="s">
        <v>19</v>
      </c>
      <c r="C50" s="6" t="s">
        <v>70</v>
      </c>
      <c r="D50" s="6" t="s">
        <v>63</v>
      </c>
      <c r="E50" s="6" t="s">
        <v>131</v>
      </c>
      <c r="F50" s="6" t="s">
        <v>132</v>
      </c>
      <c r="G50" s="7" t="s">
        <v>19</v>
      </c>
      <c r="H50" s="7" t="s">
        <v>19</v>
      </c>
      <c r="I50" s="7" t="s">
        <v>19</v>
      </c>
      <c r="J50" s="7" t="s">
        <v>19</v>
      </c>
      <c r="K50" s="8"/>
    </row>
    <row r="51">
      <c r="A51" s="7" t="s">
        <v>19</v>
      </c>
      <c r="B51" s="7" t="s">
        <v>19</v>
      </c>
      <c r="C51" s="6" t="s">
        <v>73</v>
      </c>
      <c r="D51" s="6" t="s">
        <v>63</v>
      </c>
      <c r="E51" s="6" t="s">
        <v>114</v>
      </c>
      <c r="F51" s="6" t="s">
        <v>115</v>
      </c>
      <c r="G51" s="7" t="s">
        <v>19</v>
      </c>
      <c r="H51" s="7" t="s">
        <v>19</v>
      </c>
      <c r="I51" s="7" t="s">
        <v>19</v>
      </c>
      <c r="J51" s="7" t="s">
        <v>19</v>
      </c>
      <c r="K51" s="8"/>
    </row>
    <row r="52">
      <c r="A52" s="7" t="s">
        <v>19</v>
      </c>
      <c r="B52" s="7" t="s">
        <v>19</v>
      </c>
      <c r="C52" s="6" t="s">
        <v>74</v>
      </c>
      <c r="D52" s="6" t="s">
        <v>63</v>
      </c>
      <c r="E52" s="6" t="s">
        <v>133</v>
      </c>
      <c r="F52" s="6" t="s">
        <v>134</v>
      </c>
      <c r="G52" s="7" t="s">
        <v>19</v>
      </c>
      <c r="H52" s="7" t="s">
        <v>19</v>
      </c>
      <c r="I52" s="7" t="s">
        <v>19</v>
      </c>
      <c r="J52" s="7" t="s">
        <v>19</v>
      </c>
      <c r="K52" s="8"/>
    </row>
    <row r="53">
      <c r="A53" s="6" t="s">
        <v>135</v>
      </c>
      <c r="B53" s="6" t="s">
        <v>136</v>
      </c>
      <c r="C53" s="6" t="s">
        <v>57</v>
      </c>
      <c r="D53" s="6" t="s">
        <v>137</v>
      </c>
      <c r="E53" s="6" t="s">
        <v>125</v>
      </c>
      <c r="F53" s="6" t="s">
        <v>126</v>
      </c>
      <c r="G53" s="7">
        <v>14.0</v>
      </c>
      <c r="H53" s="7">
        <v>40.0</v>
      </c>
      <c r="I53" s="7">
        <v>32.0</v>
      </c>
      <c r="J53" s="6" t="s">
        <v>61</v>
      </c>
      <c r="K53" s="8"/>
    </row>
    <row r="54">
      <c r="A54" s="7" t="s">
        <v>19</v>
      </c>
      <c r="B54" s="7" t="s">
        <v>19</v>
      </c>
      <c r="C54" s="6" t="s">
        <v>62</v>
      </c>
      <c r="D54" s="6" t="s">
        <v>63</v>
      </c>
      <c r="E54" s="6" t="s">
        <v>96</v>
      </c>
      <c r="F54" s="6" t="s">
        <v>97</v>
      </c>
      <c r="G54" s="7" t="s">
        <v>19</v>
      </c>
      <c r="H54" s="7" t="s">
        <v>19</v>
      </c>
      <c r="I54" s="7" t="s">
        <v>19</v>
      </c>
      <c r="J54" s="7" t="s">
        <v>19</v>
      </c>
      <c r="K54" s="8"/>
    </row>
    <row r="55">
      <c r="A55" s="7" t="s">
        <v>19</v>
      </c>
      <c r="B55" s="7" t="s">
        <v>19</v>
      </c>
      <c r="C55" s="6" t="s">
        <v>64</v>
      </c>
      <c r="D55" s="6" t="s">
        <v>63</v>
      </c>
      <c r="E55" s="6" t="s">
        <v>127</v>
      </c>
      <c r="F55" s="6" t="s">
        <v>128</v>
      </c>
      <c r="G55" s="7" t="s">
        <v>19</v>
      </c>
      <c r="H55" s="7" t="s">
        <v>19</v>
      </c>
      <c r="I55" s="7" t="s">
        <v>19</v>
      </c>
      <c r="J55" s="7" t="s">
        <v>19</v>
      </c>
      <c r="K55" s="8"/>
    </row>
    <row r="56">
      <c r="A56" s="7" t="s">
        <v>19</v>
      </c>
      <c r="B56" s="7" t="s">
        <v>19</v>
      </c>
      <c r="C56" s="6" t="s">
        <v>67</v>
      </c>
      <c r="D56" s="6" t="s">
        <v>63</v>
      </c>
      <c r="E56" s="6" t="s">
        <v>129</v>
      </c>
      <c r="F56" s="6" t="s">
        <v>130</v>
      </c>
      <c r="G56" s="7" t="s">
        <v>19</v>
      </c>
      <c r="H56" s="7" t="s">
        <v>19</v>
      </c>
      <c r="I56" s="7" t="s">
        <v>19</v>
      </c>
      <c r="J56" s="7" t="s">
        <v>19</v>
      </c>
      <c r="K56" s="8"/>
    </row>
    <row r="57">
      <c r="A57" s="7" t="s">
        <v>19</v>
      </c>
      <c r="B57" s="7" t="s">
        <v>19</v>
      </c>
      <c r="C57" s="6" t="s">
        <v>70</v>
      </c>
      <c r="D57" s="6" t="s">
        <v>63</v>
      </c>
      <c r="E57" s="6" t="s">
        <v>131</v>
      </c>
      <c r="F57" s="6" t="s">
        <v>132</v>
      </c>
      <c r="G57" s="7" t="s">
        <v>19</v>
      </c>
      <c r="H57" s="7" t="s">
        <v>19</v>
      </c>
      <c r="I57" s="7" t="s">
        <v>19</v>
      </c>
      <c r="J57" s="7" t="s">
        <v>19</v>
      </c>
      <c r="K57" s="8"/>
    </row>
    <row r="58">
      <c r="A58" s="7" t="s">
        <v>19</v>
      </c>
      <c r="B58" s="7" t="s">
        <v>19</v>
      </c>
      <c r="C58" s="6" t="s">
        <v>73</v>
      </c>
      <c r="D58" s="6" t="s">
        <v>63</v>
      </c>
      <c r="E58" s="6" t="s">
        <v>114</v>
      </c>
      <c r="F58" s="6" t="s">
        <v>115</v>
      </c>
      <c r="G58" s="7" t="s">
        <v>19</v>
      </c>
      <c r="H58" s="7" t="s">
        <v>19</v>
      </c>
      <c r="I58" s="7" t="s">
        <v>19</v>
      </c>
      <c r="J58" s="7" t="s">
        <v>19</v>
      </c>
      <c r="K58" s="8"/>
    </row>
    <row r="59">
      <c r="A59" s="7" t="s">
        <v>19</v>
      </c>
      <c r="B59" s="7" t="s">
        <v>19</v>
      </c>
      <c r="C59" s="6" t="s">
        <v>74</v>
      </c>
      <c r="D59" s="6" t="s">
        <v>63</v>
      </c>
      <c r="E59" s="6" t="s">
        <v>133</v>
      </c>
      <c r="F59" s="6" t="s">
        <v>134</v>
      </c>
      <c r="G59" s="7" t="s">
        <v>19</v>
      </c>
      <c r="H59" s="7" t="s">
        <v>19</v>
      </c>
      <c r="I59" s="7" t="s">
        <v>19</v>
      </c>
      <c r="J59" s="7" t="s">
        <v>19</v>
      </c>
      <c r="K59" s="8"/>
    </row>
    <row r="60">
      <c r="A60" s="9" t="s">
        <v>138</v>
      </c>
      <c r="B60" s="9" t="s">
        <v>139</v>
      </c>
      <c r="C60" s="6" t="s">
        <v>14</v>
      </c>
      <c r="D60" s="6" t="s">
        <v>140</v>
      </c>
      <c r="E60" s="6" t="s">
        <v>141</v>
      </c>
      <c r="F60" s="6" t="s">
        <v>97</v>
      </c>
      <c r="G60" s="7">
        <v>2.0</v>
      </c>
      <c r="H60" s="7">
        <v>4.0</v>
      </c>
      <c r="I60" s="7">
        <v>200.0</v>
      </c>
      <c r="J60" s="6" t="s">
        <v>35</v>
      </c>
      <c r="K60" s="8"/>
    </row>
    <row r="61">
      <c r="A61" s="9" t="s">
        <v>142</v>
      </c>
      <c r="B61" s="9" t="s">
        <v>143</v>
      </c>
      <c r="C61" s="6" t="s">
        <v>14</v>
      </c>
      <c r="D61" s="6" t="s">
        <v>144</v>
      </c>
      <c r="E61" s="6" t="s">
        <v>141</v>
      </c>
      <c r="F61" s="6" t="s">
        <v>97</v>
      </c>
      <c r="G61" s="7">
        <v>2.0</v>
      </c>
      <c r="H61" s="7">
        <v>4.0</v>
      </c>
      <c r="I61" s="7">
        <v>200.0</v>
      </c>
      <c r="J61" s="6" t="s">
        <v>35</v>
      </c>
      <c r="K61" s="8"/>
    </row>
    <row r="62">
      <c r="A62" s="9" t="s">
        <v>145</v>
      </c>
      <c r="B62" s="9" t="s">
        <v>146</v>
      </c>
      <c r="C62" s="6" t="s">
        <v>14</v>
      </c>
      <c r="D62" s="6" t="s">
        <v>147</v>
      </c>
      <c r="E62" s="6" t="s">
        <v>141</v>
      </c>
      <c r="F62" s="6" t="s">
        <v>97</v>
      </c>
      <c r="G62" s="7">
        <v>2.0</v>
      </c>
      <c r="H62" s="7">
        <v>4.0</v>
      </c>
      <c r="I62" s="7">
        <v>200.0</v>
      </c>
      <c r="J62" s="6" t="s">
        <v>35</v>
      </c>
      <c r="K62" s="8"/>
    </row>
    <row r="63">
      <c r="A63" s="9" t="s">
        <v>148</v>
      </c>
      <c r="B63" s="9" t="s">
        <v>149</v>
      </c>
      <c r="C63" s="6" t="s">
        <v>14</v>
      </c>
      <c r="D63" s="6" t="s">
        <v>150</v>
      </c>
      <c r="E63" s="6" t="s">
        <v>141</v>
      </c>
      <c r="F63" s="6" t="s">
        <v>97</v>
      </c>
      <c r="G63" s="7">
        <v>2.0</v>
      </c>
      <c r="H63" s="7">
        <v>4.0</v>
      </c>
      <c r="I63" s="7">
        <v>200.0</v>
      </c>
      <c r="J63" s="6" t="s">
        <v>35</v>
      </c>
      <c r="K63" s="8"/>
    </row>
    <row r="64">
      <c r="A64" s="9"/>
      <c r="B64" s="9"/>
      <c r="C64" s="6"/>
      <c r="D64" s="6"/>
      <c r="E64" s="6"/>
      <c r="F64" s="6"/>
      <c r="G64" s="10">
        <f t="shared" ref="G64:I64" si="2">SUM(G35:G63)</f>
        <v>52</v>
      </c>
      <c r="H64" s="10">
        <f t="shared" si="2"/>
        <v>142</v>
      </c>
      <c r="I64" s="10">
        <f t="shared" si="2"/>
        <v>3076</v>
      </c>
      <c r="J64" s="6"/>
      <c r="K64" s="8"/>
    </row>
    <row r="65">
      <c r="A65" s="12" t="s">
        <v>151</v>
      </c>
      <c r="B65" s="4"/>
      <c r="C65" s="4"/>
      <c r="D65" s="4"/>
      <c r="E65" s="4"/>
      <c r="F65" s="4"/>
      <c r="G65" s="4"/>
      <c r="H65" s="4"/>
      <c r="I65" s="4"/>
      <c r="J65" s="4"/>
      <c r="K65" s="5"/>
    </row>
    <row r="66">
      <c r="A66" s="6" t="s">
        <v>152</v>
      </c>
      <c r="B66" s="6" t="s">
        <v>153</v>
      </c>
      <c r="C66" s="6" t="s">
        <v>14</v>
      </c>
      <c r="D66" s="6" t="s">
        <v>154</v>
      </c>
      <c r="E66" s="6" t="s">
        <v>155</v>
      </c>
      <c r="F66" s="6" t="s">
        <v>156</v>
      </c>
      <c r="G66" s="7">
        <v>2.0</v>
      </c>
      <c r="H66" s="7">
        <v>8.0</v>
      </c>
      <c r="I66" s="7">
        <v>80.0</v>
      </c>
      <c r="J66" s="6" t="s">
        <v>18</v>
      </c>
      <c r="K66" s="8"/>
    </row>
    <row r="67">
      <c r="A67" s="7" t="s">
        <v>19</v>
      </c>
      <c r="B67" s="7" t="s">
        <v>19</v>
      </c>
      <c r="C67" s="6" t="s">
        <v>20</v>
      </c>
      <c r="D67" s="6" t="s">
        <v>21</v>
      </c>
      <c r="E67" s="6" t="s">
        <v>22</v>
      </c>
      <c r="F67" s="6" t="s">
        <v>23</v>
      </c>
      <c r="G67" s="7" t="s">
        <v>19</v>
      </c>
      <c r="H67" s="7" t="s">
        <v>19</v>
      </c>
      <c r="I67" s="7" t="s">
        <v>19</v>
      </c>
      <c r="J67" s="7" t="s">
        <v>19</v>
      </c>
      <c r="K67" s="8"/>
    </row>
    <row r="68">
      <c r="A68" s="6" t="s">
        <v>157</v>
      </c>
      <c r="B68" s="6" t="s">
        <v>158</v>
      </c>
      <c r="C68" s="6" t="s">
        <v>14</v>
      </c>
      <c r="D68" s="6" t="s">
        <v>159</v>
      </c>
      <c r="E68" s="6" t="s">
        <v>155</v>
      </c>
      <c r="F68" s="6" t="s">
        <v>156</v>
      </c>
      <c r="G68" s="7">
        <v>2.0</v>
      </c>
      <c r="H68" s="7">
        <v>12.0</v>
      </c>
      <c r="I68" s="7">
        <v>320.0</v>
      </c>
      <c r="J68" s="6" t="s">
        <v>27</v>
      </c>
      <c r="K68" s="8"/>
    </row>
    <row r="69">
      <c r="A69" s="6" t="s">
        <v>160</v>
      </c>
      <c r="B69" s="6" t="s">
        <v>161</v>
      </c>
      <c r="C69" s="6" t="s">
        <v>14</v>
      </c>
      <c r="D69" s="6" t="s">
        <v>162</v>
      </c>
      <c r="E69" s="6" t="s">
        <v>155</v>
      </c>
      <c r="F69" s="6" t="s">
        <v>156</v>
      </c>
      <c r="G69" s="7">
        <v>4.0</v>
      </c>
      <c r="H69" s="7">
        <v>8.0</v>
      </c>
      <c r="I69" s="7">
        <v>1500.0</v>
      </c>
      <c r="J69" s="6" t="s">
        <v>31</v>
      </c>
      <c r="K69" s="8"/>
    </row>
    <row r="70">
      <c r="A70" s="6" t="s">
        <v>163</v>
      </c>
      <c r="B70" s="6" t="s">
        <v>164</v>
      </c>
      <c r="C70" s="6" t="s">
        <v>14</v>
      </c>
      <c r="D70" s="6" t="s">
        <v>165</v>
      </c>
      <c r="E70" s="6" t="s">
        <v>155</v>
      </c>
      <c r="F70" s="6" t="s">
        <v>156</v>
      </c>
      <c r="G70" s="7">
        <v>4.0</v>
      </c>
      <c r="H70" s="7">
        <v>16.0</v>
      </c>
      <c r="I70" s="7">
        <v>300.0</v>
      </c>
      <c r="J70" s="6" t="s">
        <v>35</v>
      </c>
      <c r="K70" s="8"/>
    </row>
    <row r="71">
      <c r="A71" s="6" t="s">
        <v>166</v>
      </c>
      <c r="B71" s="6" t="s">
        <v>167</v>
      </c>
      <c r="C71" s="6" t="s">
        <v>14</v>
      </c>
      <c r="D71" s="6" t="s">
        <v>168</v>
      </c>
      <c r="E71" s="6" t="s">
        <v>155</v>
      </c>
      <c r="F71" s="6" t="s">
        <v>156</v>
      </c>
      <c r="G71" s="7">
        <v>2.0</v>
      </c>
      <c r="H71" s="7">
        <v>1.0</v>
      </c>
      <c r="I71" s="7">
        <v>6.0</v>
      </c>
      <c r="J71" s="6" t="s">
        <v>42</v>
      </c>
      <c r="K71" s="8"/>
    </row>
    <row r="72">
      <c r="A72" s="7" t="s">
        <v>19</v>
      </c>
      <c r="B72" s="7" t="s">
        <v>19</v>
      </c>
      <c r="C72" s="6" t="s">
        <v>20</v>
      </c>
      <c r="D72" s="6" t="s">
        <v>169</v>
      </c>
      <c r="E72" s="6" t="s">
        <v>170</v>
      </c>
      <c r="F72" s="6" t="s">
        <v>171</v>
      </c>
      <c r="G72" s="7" t="s">
        <v>19</v>
      </c>
      <c r="H72" s="7" t="s">
        <v>19</v>
      </c>
      <c r="I72" s="7" t="s">
        <v>19</v>
      </c>
      <c r="J72" s="7" t="s">
        <v>19</v>
      </c>
      <c r="K72" s="8"/>
    </row>
    <row r="73">
      <c r="A73" s="7" t="s">
        <v>19</v>
      </c>
      <c r="B73" s="7" t="s">
        <v>19</v>
      </c>
      <c r="C73" s="6" t="s">
        <v>46</v>
      </c>
      <c r="D73" s="6" t="s">
        <v>172</v>
      </c>
      <c r="E73" s="6" t="s">
        <v>173</v>
      </c>
      <c r="F73" s="6" t="s">
        <v>174</v>
      </c>
      <c r="G73" s="7" t="s">
        <v>19</v>
      </c>
      <c r="H73" s="7" t="s">
        <v>19</v>
      </c>
      <c r="I73" s="7" t="s">
        <v>19</v>
      </c>
      <c r="J73" s="7" t="s">
        <v>19</v>
      </c>
      <c r="K73" s="8"/>
    </row>
    <row r="74">
      <c r="A74" s="6" t="s">
        <v>175</v>
      </c>
      <c r="B74" s="6" t="s">
        <v>176</v>
      </c>
      <c r="C74" s="6" t="s">
        <v>14</v>
      </c>
      <c r="D74" s="6" t="s">
        <v>177</v>
      </c>
      <c r="E74" s="6" t="s">
        <v>155</v>
      </c>
      <c r="F74" s="6" t="s">
        <v>156</v>
      </c>
      <c r="G74" s="7">
        <v>2.0</v>
      </c>
      <c r="H74" s="7">
        <v>1.0</v>
      </c>
      <c r="I74" s="7">
        <v>6.0</v>
      </c>
      <c r="J74" s="6" t="s">
        <v>42</v>
      </c>
      <c r="K74" s="8"/>
    </row>
    <row r="75">
      <c r="A75" s="7" t="s">
        <v>19</v>
      </c>
      <c r="B75" s="7" t="s">
        <v>19</v>
      </c>
      <c r="C75" s="6" t="s">
        <v>20</v>
      </c>
      <c r="D75" s="6" t="s">
        <v>178</v>
      </c>
      <c r="E75" s="6" t="s">
        <v>170</v>
      </c>
      <c r="F75" s="6" t="s">
        <v>171</v>
      </c>
      <c r="G75" s="7" t="s">
        <v>19</v>
      </c>
      <c r="H75" s="7" t="s">
        <v>19</v>
      </c>
      <c r="I75" s="7" t="s">
        <v>19</v>
      </c>
      <c r="J75" s="7" t="s">
        <v>19</v>
      </c>
      <c r="K75" s="8"/>
    </row>
    <row r="76">
      <c r="A76" s="7" t="s">
        <v>19</v>
      </c>
      <c r="B76" s="7" t="s">
        <v>19</v>
      </c>
      <c r="C76" s="6" t="s">
        <v>46</v>
      </c>
      <c r="D76" s="6" t="s">
        <v>179</v>
      </c>
      <c r="E76" s="6" t="s">
        <v>173</v>
      </c>
      <c r="F76" s="6" t="s">
        <v>174</v>
      </c>
      <c r="G76" s="7" t="s">
        <v>19</v>
      </c>
      <c r="H76" s="7" t="s">
        <v>19</v>
      </c>
      <c r="I76" s="7" t="s">
        <v>19</v>
      </c>
      <c r="J76" s="7" t="s">
        <v>19</v>
      </c>
      <c r="K76" s="8"/>
    </row>
    <row r="77">
      <c r="A77" s="6" t="s">
        <v>180</v>
      </c>
      <c r="B77" s="6" t="s">
        <v>181</v>
      </c>
      <c r="C77" s="6" t="s">
        <v>57</v>
      </c>
      <c r="D77" s="6" t="s">
        <v>182</v>
      </c>
      <c r="E77" s="6" t="s">
        <v>183</v>
      </c>
      <c r="F77" s="6" t="s">
        <v>184</v>
      </c>
      <c r="G77" s="7">
        <v>14.0</v>
      </c>
      <c r="H77" s="7">
        <v>40.0</v>
      </c>
      <c r="I77" s="7">
        <v>32.0</v>
      </c>
      <c r="J77" s="6" t="s">
        <v>61</v>
      </c>
      <c r="K77" s="8"/>
    </row>
    <row r="78">
      <c r="A78" s="7" t="s">
        <v>19</v>
      </c>
      <c r="B78" s="7" t="s">
        <v>19</v>
      </c>
      <c r="C78" s="6" t="s">
        <v>62</v>
      </c>
      <c r="D78" s="6" t="s">
        <v>63</v>
      </c>
      <c r="E78" s="6" t="s">
        <v>155</v>
      </c>
      <c r="F78" s="6" t="s">
        <v>156</v>
      </c>
      <c r="G78" s="7" t="s">
        <v>19</v>
      </c>
      <c r="H78" s="7" t="s">
        <v>19</v>
      </c>
      <c r="I78" s="7" t="s">
        <v>19</v>
      </c>
      <c r="J78" s="7" t="s">
        <v>19</v>
      </c>
      <c r="K78" s="8"/>
    </row>
    <row r="79">
      <c r="A79" s="7" t="s">
        <v>19</v>
      </c>
      <c r="B79" s="7" t="s">
        <v>19</v>
      </c>
      <c r="C79" s="6" t="s">
        <v>64</v>
      </c>
      <c r="D79" s="6" t="s">
        <v>63</v>
      </c>
      <c r="E79" s="6" t="s">
        <v>185</v>
      </c>
      <c r="F79" s="6" t="s">
        <v>186</v>
      </c>
      <c r="G79" s="7" t="s">
        <v>19</v>
      </c>
      <c r="H79" s="7" t="s">
        <v>19</v>
      </c>
      <c r="I79" s="7" t="s">
        <v>19</v>
      </c>
      <c r="J79" s="7" t="s">
        <v>19</v>
      </c>
      <c r="K79" s="8"/>
    </row>
    <row r="80">
      <c r="A80" s="7" t="s">
        <v>19</v>
      </c>
      <c r="B80" s="7" t="s">
        <v>19</v>
      </c>
      <c r="C80" s="6" t="s">
        <v>67</v>
      </c>
      <c r="D80" s="6" t="s">
        <v>63</v>
      </c>
      <c r="E80" s="6" t="s">
        <v>187</v>
      </c>
      <c r="F80" s="6" t="s">
        <v>188</v>
      </c>
      <c r="G80" s="7" t="s">
        <v>19</v>
      </c>
      <c r="H80" s="7" t="s">
        <v>19</v>
      </c>
      <c r="I80" s="7" t="s">
        <v>19</v>
      </c>
      <c r="J80" s="7" t="s">
        <v>19</v>
      </c>
      <c r="K80" s="8"/>
    </row>
    <row r="81">
      <c r="A81" s="7" t="s">
        <v>19</v>
      </c>
      <c r="B81" s="7" t="s">
        <v>19</v>
      </c>
      <c r="C81" s="6" t="s">
        <v>70</v>
      </c>
      <c r="D81" s="6" t="s">
        <v>63</v>
      </c>
      <c r="E81" s="6" t="s">
        <v>189</v>
      </c>
      <c r="F81" s="6" t="s">
        <v>190</v>
      </c>
      <c r="G81" s="7" t="s">
        <v>19</v>
      </c>
      <c r="H81" s="7" t="s">
        <v>19</v>
      </c>
      <c r="I81" s="7" t="s">
        <v>19</v>
      </c>
      <c r="J81" s="7" t="s">
        <v>19</v>
      </c>
      <c r="K81" s="8"/>
    </row>
    <row r="82">
      <c r="A82" s="7" t="s">
        <v>19</v>
      </c>
      <c r="B82" s="7" t="s">
        <v>19</v>
      </c>
      <c r="C82" s="6" t="s">
        <v>73</v>
      </c>
      <c r="D82" s="6" t="s">
        <v>63</v>
      </c>
      <c r="E82" s="6" t="s">
        <v>173</v>
      </c>
      <c r="F82" s="6" t="s">
        <v>174</v>
      </c>
      <c r="G82" s="7" t="s">
        <v>19</v>
      </c>
      <c r="H82" s="7" t="s">
        <v>19</v>
      </c>
      <c r="I82" s="7" t="s">
        <v>19</v>
      </c>
      <c r="J82" s="7" t="s">
        <v>19</v>
      </c>
      <c r="K82" s="8"/>
    </row>
    <row r="83">
      <c r="A83" s="7" t="s">
        <v>19</v>
      </c>
      <c r="B83" s="7" t="s">
        <v>19</v>
      </c>
      <c r="C83" s="6" t="s">
        <v>74</v>
      </c>
      <c r="D83" s="6" t="s">
        <v>63</v>
      </c>
      <c r="E83" s="6" t="s">
        <v>191</v>
      </c>
      <c r="F83" s="6" t="s">
        <v>192</v>
      </c>
      <c r="G83" s="7" t="s">
        <v>19</v>
      </c>
      <c r="H83" s="7" t="s">
        <v>19</v>
      </c>
      <c r="I83" s="7" t="s">
        <v>19</v>
      </c>
      <c r="J83" s="7" t="s">
        <v>19</v>
      </c>
      <c r="K83" s="8"/>
    </row>
    <row r="84">
      <c r="A84" s="6" t="s">
        <v>193</v>
      </c>
      <c r="B84" s="6" t="s">
        <v>194</v>
      </c>
      <c r="C84" s="6" t="s">
        <v>57</v>
      </c>
      <c r="D84" s="6" t="s">
        <v>195</v>
      </c>
      <c r="E84" s="6" t="s">
        <v>183</v>
      </c>
      <c r="F84" s="6" t="s">
        <v>184</v>
      </c>
      <c r="G84" s="7">
        <v>14.0</v>
      </c>
      <c r="H84" s="7">
        <v>40.0</v>
      </c>
      <c r="I84" s="7">
        <v>32.0</v>
      </c>
      <c r="J84" s="6" t="s">
        <v>61</v>
      </c>
      <c r="K84" s="8"/>
    </row>
    <row r="85">
      <c r="A85" s="7" t="s">
        <v>19</v>
      </c>
      <c r="B85" s="7" t="s">
        <v>19</v>
      </c>
      <c r="C85" s="6" t="s">
        <v>62</v>
      </c>
      <c r="D85" s="6" t="s">
        <v>63</v>
      </c>
      <c r="E85" s="6" t="s">
        <v>155</v>
      </c>
      <c r="F85" s="6" t="s">
        <v>156</v>
      </c>
      <c r="G85" s="7" t="s">
        <v>19</v>
      </c>
      <c r="H85" s="7" t="s">
        <v>19</v>
      </c>
      <c r="I85" s="7" t="s">
        <v>19</v>
      </c>
      <c r="J85" s="7" t="s">
        <v>19</v>
      </c>
      <c r="K85" s="8"/>
    </row>
    <row r="86">
      <c r="A86" s="7" t="s">
        <v>19</v>
      </c>
      <c r="B86" s="7" t="s">
        <v>19</v>
      </c>
      <c r="C86" s="6" t="s">
        <v>64</v>
      </c>
      <c r="D86" s="6" t="s">
        <v>63</v>
      </c>
      <c r="E86" s="6" t="s">
        <v>185</v>
      </c>
      <c r="F86" s="6" t="s">
        <v>186</v>
      </c>
      <c r="G86" s="7" t="s">
        <v>19</v>
      </c>
      <c r="H86" s="7" t="s">
        <v>19</v>
      </c>
      <c r="I86" s="7" t="s">
        <v>19</v>
      </c>
      <c r="J86" s="7" t="s">
        <v>19</v>
      </c>
      <c r="K86" s="8"/>
    </row>
    <row r="87">
      <c r="A87" s="7" t="s">
        <v>19</v>
      </c>
      <c r="B87" s="7" t="s">
        <v>19</v>
      </c>
      <c r="C87" s="6" t="s">
        <v>67</v>
      </c>
      <c r="D87" s="6" t="s">
        <v>63</v>
      </c>
      <c r="E87" s="6" t="s">
        <v>187</v>
      </c>
      <c r="F87" s="6" t="s">
        <v>188</v>
      </c>
      <c r="G87" s="7" t="s">
        <v>19</v>
      </c>
      <c r="H87" s="7" t="s">
        <v>19</v>
      </c>
      <c r="I87" s="7" t="s">
        <v>19</v>
      </c>
      <c r="J87" s="7" t="s">
        <v>19</v>
      </c>
      <c r="K87" s="8"/>
    </row>
    <row r="88">
      <c r="A88" s="7" t="s">
        <v>19</v>
      </c>
      <c r="B88" s="7" t="s">
        <v>19</v>
      </c>
      <c r="C88" s="6" t="s">
        <v>70</v>
      </c>
      <c r="D88" s="6" t="s">
        <v>63</v>
      </c>
      <c r="E88" s="6" t="s">
        <v>189</v>
      </c>
      <c r="F88" s="6" t="s">
        <v>190</v>
      </c>
      <c r="G88" s="7" t="s">
        <v>19</v>
      </c>
      <c r="H88" s="7" t="s">
        <v>19</v>
      </c>
      <c r="I88" s="7" t="s">
        <v>19</v>
      </c>
      <c r="J88" s="7" t="s">
        <v>19</v>
      </c>
      <c r="K88" s="8"/>
    </row>
    <row r="89">
      <c r="A89" s="7" t="s">
        <v>19</v>
      </c>
      <c r="B89" s="7" t="s">
        <v>19</v>
      </c>
      <c r="C89" s="6" t="s">
        <v>73</v>
      </c>
      <c r="D89" s="6" t="s">
        <v>63</v>
      </c>
      <c r="E89" s="6" t="s">
        <v>173</v>
      </c>
      <c r="F89" s="6" t="s">
        <v>174</v>
      </c>
      <c r="G89" s="7" t="s">
        <v>19</v>
      </c>
      <c r="H89" s="7" t="s">
        <v>19</v>
      </c>
      <c r="I89" s="7" t="s">
        <v>19</v>
      </c>
      <c r="J89" s="7" t="s">
        <v>19</v>
      </c>
      <c r="K89" s="8"/>
    </row>
    <row r="90">
      <c r="A90" s="7" t="s">
        <v>19</v>
      </c>
      <c r="B90" s="7" t="s">
        <v>19</v>
      </c>
      <c r="C90" s="6" t="s">
        <v>74</v>
      </c>
      <c r="D90" s="6" t="s">
        <v>63</v>
      </c>
      <c r="E90" s="6" t="s">
        <v>191</v>
      </c>
      <c r="F90" s="6" t="s">
        <v>192</v>
      </c>
      <c r="G90" s="7" t="s">
        <v>19</v>
      </c>
      <c r="H90" s="7" t="s">
        <v>19</v>
      </c>
      <c r="I90" s="7" t="s">
        <v>19</v>
      </c>
      <c r="J90" s="7" t="s">
        <v>19</v>
      </c>
      <c r="K90" s="8"/>
    </row>
    <row r="91">
      <c r="A91" s="9" t="s">
        <v>196</v>
      </c>
      <c r="B91" s="9" t="s">
        <v>197</v>
      </c>
      <c r="C91" s="6" t="s">
        <v>14</v>
      </c>
      <c r="D91" s="6" t="s">
        <v>198</v>
      </c>
      <c r="E91" s="6" t="s">
        <v>199</v>
      </c>
      <c r="F91" s="6" t="s">
        <v>156</v>
      </c>
      <c r="G91" s="7">
        <v>2.0</v>
      </c>
      <c r="H91" s="7">
        <v>4.0</v>
      </c>
      <c r="I91" s="7">
        <v>200.0</v>
      </c>
      <c r="J91" s="6" t="s">
        <v>35</v>
      </c>
      <c r="K91" s="8"/>
    </row>
    <row r="92">
      <c r="A92" s="9" t="s">
        <v>200</v>
      </c>
      <c r="B92" s="9" t="s">
        <v>201</v>
      </c>
      <c r="C92" s="6" t="s">
        <v>14</v>
      </c>
      <c r="D92" s="6" t="s">
        <v>202</v>
      </c>
      <c r="E92" s="6" t="s">
        <v>199</v>
      </c>
      <c r="F92" s="6" t="s">
        <v>156</v>
      </c>
      <c r="G92" s="7">
        <v>2.0</v>
      </c>
      <c r="H92" s="7">
        <v>4.0</v>
      </c>
      <c r="I92" s="7">
        <v>200.0</v>
      </c>
      <c r="J92" s="6" t="s">
        <v>35</v>
      </c>
      <c r="K92" s="8"/>
    </row>
    <row r="93">
      <c r="A93" s="9" t="s">
        <v>203</v>
      </c>
      <c r="B93" s="9" t="s">
        <v>204</v>
      </c>
      <c r="C93" s="6" t="s">
        <v>14</v>
      </c>
      <c r="D93" s="6" t="s">
        <v>205</v>
      </c>
      <c r="E93" s="6" t="s">
        <v>199</v>
      </c>
      <c r="F93" s="6" t="s">
        <v>156</v>
      </c>
      <c r="G93" s="7">
        <v>2.0</v>
      </c>
      <c r="H93" s="7">
        <v>4.0</v>
      </c>
      <c r="I93" s="7">
        <v>200.0</v>
      </c>
      <c r="J93" s="6" t="s">
        <v>35</v>
      </c>
      <c r="K93" s="8"/>
    </row>
    <row r="94">
      <c r="A94" s="9" t="s">
        <v>206</v>
      </c>
      <c r="B94" s="9" t="s">
        <v>207</v>
      </c>
      <c r="C94" s="6" t="s">
        <v>14</v>
      </c>
      <c r="D94" s="6" t="s">
        <v>208</v>
      </c>
      <c r="E94" s="6" t="s">
        <v>199</v>
      </c>
      <c r="F94" s="6" t="s">
        <v>156</v>
      </c>
      <c r="G94" s="7">
        <v>2.0</v>
      </c>
      <c r="H94" s="7">
        <v>4.0</v>
      </c>
      <c r="I94" s="7">
        <v>200.0</v>
      </c>
      <c r="J94" s="6" t="s">
        <v>35</v>
      </c>
      <c r="K94" s="8"/>
    </row>
    <row r="95">
      <c r="G95" s="13">
        <f t="shared" ref="G95:I95" si="3">SUM(G66:G94)</f>
        <v>52</v>
      </c>
      <c r="H95" s="13">
        <f t="shared" si="3"/>
        <v>142</v>
      </c>
      <c r="I95" s="13">
        <f t="shared" si="3"/>
        <v>3076</v>
      </c>
    </row>
    <row r="97">
      <c r="G97" s="14" t="s">
        <v>209</v>
      </c>
      <c r="H97" s="4"/>
      <c r="I97" s="4"/>
      <c r="J97" s="5"/>
    </row>
    <row r="98">
      <c r="G98" s="15">
        <f t="shared" ref="G98:I98" si="4">SUM(G33+G64+G95)</f>
        <v>168</v>
      </c>
      <c r="H98" s="15">
        <f t="shared" si="4"/>
        <v>482</v>
      </c>
      <c r="I98" s="15">
        <f t="shared" si="4"/>
        <v>9528</v>
      </c>
      <c r="J98" s="15" t="s">
        <v>210</v>
      </c>
    </row>
    <row r="99">
      <c r="G99" s="16"/>
      <c r="H99" s="16"/>
      <c r="I99" s="16">
        <f>SUM(I98 / 1024)</f>
        <v>9.3046875</v>
      </c>
      <c r="J99" s="15" t="s">
        <v>211</v>
      </c>
    </row>
  </sheetData>
  <mergeCells count="4">
    <mergeCell ref="A2:K2"/>
    <mergeCell ref="A34:K34"/>
    <mergeCell ref="A65:K65"/>
    <mergeCell ref="G97:J97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5"/>
    <col customWidth="1" min="2" max="3" width="18.0"/>
  </cols>
  <sheetData>
    <row r="1">
      <c r="A1" s="3" t="s">
        <v>11</v>
      </c>
      <c r="B1" s="4"/>
      <c r="C1" s="4"/>
    </row>
    <row r="2">
      <c r="A2" s="45" t="s">
        <v>469</v>
      </c>
      <c r="B2" s="46" t="str">
        <f>'Edge Information'!B2</f>
        <v>DCA-EDGE-01</v>
      </c>
      <c r="C2" s="46" t="str">
        <f>'Edge Information'!C2</f>
        <v>DCA-EDGE-02</v>
      </c>
    </row>
    <row r="3">
      <c r="A3" s="47" t="s">
        <v>476</v>
      </c>
      <c r="B3" s="48" t="s">
        <v>471</v>
      </c>
      <c r="C3" s="48" t="s">
        <v>471</v>
      </c>
    </row>
    <row r="4">
      <c r="A4" s="47" t="s">
        <v>489</v>
      </c>
      <c r="B4" s="48" t="s">
        <v>490</v>
      </c>
      <c r="C4" s="48" t="s">
        <v>490</v>
      </c>
    </row>
    <row r="5">
      <c r="A5" s="47" t="s">
        <v>3</v>
      </c>
      <c r="B5" s="53" t="str">
        <f>'Edge Information'!B5</f>
        <v>192.168.11.15</v>
      </c>
      <c r="C5" s="53" t="str">
        <f>'Edge Information'!C5</f>
        <v>192.168.11.16</v>
      </c>
    </row>
    <row r="6">
      <c r="A6" s="47" t="s">
        <v>491</v>
      </c>
      <c r="B6" s="48" t="s">
        <v>492</v>
      </c>
      <c r="C6" s="48" t="s">
        <v>492</v>
      </c>
    </row>
    <row r="7">
      <c r="A7" s="47" t="s">
        <v>493</v>
      </c>
      <c r="B7" s="48" t="s">
        <v>494</v>
      </c>
      <c r="C7" s="48" t="s">
        <v>494</v>
      </c>
    </row>
    <row r="8">
      <c r="A8" s="47" t="s">
        <v>495</v>
      </c>
      <c r="B8" s="48" t="s">
        <v>496</v>
      </c>
      <c r="C8" s="48" t="s">
        <v>496</v>
      </c>
    </row>
    <row r="9">
      <c r="A9" s="47" t="s">
        <v>497</v>
      </c>
      <c r="B9" s="48" t="s">
        <v>465</v>
      </c>
      <c r="C9" s="48" t="s">
        <v>465</v>
      </c>
    </row>
    <row r="10">
      <c r="A10" s="47" t="s">
        <v>498</v>
      </c>
      <c r="B10" s="48" t="s">
        <v>467</v>
      </c>
      <c r="C10" s="48" t="s">
        <v>467</v>
      </c>
    </row>
    <row r="11">
      <c r="A11" s="47" t="s">
        <v>499</v>
      </c>
      <c r="B11" s="48" t="s">
        <v>500</v>
      </c>
      <c r="C11" s="48" t="s">
        <v>500</v>
      </c>
    </row>
    <row r="12">
      <c r="A12" s="47" t="s">
        <v>501</v>
      </c>
      <c r="B12" s="48" t="s">
        <v>502</v>
      </c>
      <c r="C12" s="48" t="s">
        <v>502</v>
      </c>
    </row>
    <row r="13">
      <c r="A13" s="47" t="s">
        <v>503</v>
      </c>
      <c r="B13" s="48" t="s">
        <v>504</v>
      </c>
      <c r="C13" s="48" t="s">
        <v>504</v>
      </c>
    </row>
    <row r="14">
      <c r="A14" s="51" t="s">
        <v>92</v>
      </c>
      <c r="B14" s="4"/>
      <c r="C14" s="4"/>
    </row>
    <row r="15">
      <c r="A15" s="45" t="s">
        <v>469</v>
      </c>
      <c r="B15" s="46" t="str">
        <f>'Edge Information'!B12</f>
        <v>DCB-EDGE-01</v>
      </c>
      <c r="C15" s="46" t="str">
        <f>'Edge Information'!C12</f>
        <v>DCB-EDGE-02</v>
      </c>
    </row>
    <row r="16">
      <c r="A16" s="47" t="s">
        <v>476</v>
      </c>
      <c r="B16" s="48" t="s">
        <v>471</v>
      </c>
      <c r="C16" s="48" t="s">
        <v>471</v>
      </c>
    </row>
    <row r="17">
      <c r="A17" s="47" t="s">
        <v>489</v>
      </c>
      <c r="B17" s="48" t="s">
        <v>490</v>
      </c>
      <c r="C17" s="48" t="s">
        <v>490</v>
      </c>
    </row>
    <row r="18">
      <c r="A18" s="47" t="s">
        <v>3</v>
      </c>
      <c r="B18" s="53" t="str">
        <f>'Edge Information'!B15</f>
        <v>192.168.21.15</v>
      </c>
      <c r="C18" s="53" t="str">
        <f>'Edge Information'!C15</f>
        <v>192.168.21.16</v>
      </c>
    </row>
    <row r="19">
      <c r="A19" s="47" t="s">
        <v>491</v>
      </c>
      <c r="B19" s="48" t="s">
        <v>492</v>
      </c>
      <c r="C19" s="48" t="s">
        <v>492</v>
      </c>
    </row>
    <row r="20">
      <c r="A20" s="47" t="s">
        <v>493</v>
      </c>
      <c r="B20" s="48" t="s">
        <v>494</v>
      </c>
      <c r="C20" s="48" t="s">
        <v>494</v>
      </c>
    </row>
    <row r="21">
      <c r="A21" s="47" t="s">
        <v>495</v>
      </c>
      <c r="B21" s="48" t="s">
        <v>496</v>
      </c>
      <c r="C21" s="48" t="s">
        <v>496</v>
      </c>
    </row>
    <row r="22">
      <c r="A22" s="47" t="s">
        <v>497</v>
      </c>
      <c r="B22" s="48" t="s">
        <v>465</v>
      </c>
      <c r="C22" s="48" t="s">
        <v>465</v>
      </c>
    </row>
    <row r="23">
      <c r="A23" s="47" t="s">
        <v>498</v>
      </c>
      <c r="B23" s="48" t="s">
        <v>467</v>
      </c>
      <c r="C23" s="48" t="s">
        <v>467</v>
      </c>
    </row>
    <row r="24">
      <c r="A24" s="47" t="s">
        <v>499</v>
      </c>
      <c r="B24" s="48" t="s">
        <v>500</v>
      </c>
      <c r="C24" s="48" t="s">
        <v>500</v>
      </c>
    </row>
    <row r="25">
      <c r="A25" s="47" t="s">
        <v>501</v>
      </c>
      <c r="B25" s="48" t="s">
        <v>502</v>
      </c>
      <c r="C25" s="48" t="s">
        <v>502</v>
      </c>
    </row>
    <row r="26">
      <c r="A26" s="47" t="s">
        <v>503</v>
      </c>
      <c r="B26" s="48" t="s">
        <v>504</v>
      </c>
      <c r="C26" s="48" t="s">
        <v>504</v>
      </c>
    </row>
    <row r="27">
      <c r="A27" s="52" t="s">
        <v>151</v>
      </c>
      <c r="B27" s="4"/>
      <c r="C27" s="4"/>
    </row>
    <row r="28">
      <c r="A28" s="45" t="s">
        <v>469</v>
      </c>
      <c r="B28" s="46" t="str">
        <f>'Edge Information'!B22</f>
        <v>DCC-EDGE-01</v>
      </c>
      <c r="C28" s="46" t="str">
        <f>'Edge Information'!C22</f>
        <v>DCC-EDGE-02</v>
      </c>
    </row>
    <row r="29">
      <c r="A29" s="47" t="s">
        <v>476</v>
      </c>
      <c r="B29" s="48" t="s">
        <v>471</v>
      </c>
      <c r="C29" s="48" t="s">
        <v>471</v>
      </c>
    </row>
    <row r="30">
      <c r="A30" s="47" t="s">
        <v>489</v>
      </c>
      <c r="B30" s="48" t="s">
        <v>490</v>
      </c>
      <c r="C30" s="48" t="s">
        <v>490</v>
      </c>
    </row>
    <row r="31">
      <c r="A31" s="47" t="s">
        <v>3</v>
      </c>
      <c r="B31" s="53" t="str">
        <f>'Edge Information'!B25</f>
        <v>192.168.31.15</v>
      </c>
      <c r="C31" s="53" t="str">
        <f>'Edge Information'!C25</f>
        <v>192.168.31.16</v>
      </c>
    </row>
    <row r="32">
      <c r="A32" s="47" t="s">
        <v>491</v>
      </c>
      <c r="B32" s="48" t="s">
        <v>492</v>
      </c>
      <c r="C32" s="48" t="s">
        <v>492</v>
      </c>
    </row>
    <row r="33">
      <c r="A33" s="47" t="s">
        <v>493</v>
      </c>
      <c r="B33" s="48" t="s">
        <v>494</v>
      </c>
      <c r="C33" s="48" t="s">
        <v>494</v>
      </c>
    </row>
    <row r="34">
      <c r="A34" s="47" t="s">
        <v>495</v>
      </c>
      <c r="B34" s="48" t="s">
        <v>496</v>
      </c>
      <c r="C34" s="48" t="s">
        <v>496</v>
      </c>
    </row>
    <row r="35">
      <c r="A35" s="47" t="s">
        <v>497</v>
      </c>
      <c r="B35" s="48" t="s">
        <v>465</v>
      </c>
      <c r="C35" s="48" t="s">
        <v>465</v>
      </c>
    </row>
    <row r="36">
      <c r="A36" s="47" t="s">
        <v>498</v>
      </c>
      <c r="B36" s="48" t="s">
        <v>467</v>
      </c>
      <c r="C36" s="48" t="s">
        <v>467</v>
      </c>
    </row>
    <row r="37">
      <c r="A37" s="47" t="s">
        <v>499</v>
      </c>
      <c r="B37" s="48" t="s">
        <v>500</v>
      </c>
      <c r="C37" s="48" t="s">
        <v>500</v>
      </c>
    </row>
    <row r="38">
      <c r="A38" s="47" t="s">
        <v>501</v>
      </c>
      <c r="B38" s="48" t="s">
        <v>502</v>
      </c>
      <c r="C38" s="48" t="s">
        <v>502</v>
      </c>
    </row>
    <row r="39">
      <c r="A39" s="47" t="s">
        <v>503</v>
      </c>
      <c r="B39" s="48" t="s">
        <v>504</v>
      </c>
      <c r="C39" s="48" t="s">
        <v>504</v>
      </c>
    </row>
  </sheetData>
  <mergeCells count="3">
    <mergeCell ref="A1:C1"/>
    <mergeCell ref="A14:C14"/>
    <mergeCell ref="A27:C27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2" width="26.25"/>
  </cols>
  <sheetData>
    <row r="1">
      <c r="A1" s="54" t="s">
        <v>214</v>
      </c>
      <c r="B1" s="55" t="s">
        <v>505</v>
      </c>
    </row>
    <row r="2">
      <c r="A2" s="47" t="s">
        <v>493</v>
      </c>
      <c r="B2" s="48" t="s">
        <v>454</v>
      </c>
    </row>
    <row r="3">
      <c r="A3" s="47" t="s">
        <v>495</v>
      </c>
      <c r="B3" s="48" t="s">
        <v>463</v>
      </c>
    </row>
    <row r="4">
      <c r="A4" s="47" t="s">
        <v>506</v>
      </c>
      <c r="B4" s="48" t="s">
        <v>507</v>
      </c>
    </row>
    <row r="5">
      <c r="A5" s="47" t="s">
        <v>354</v>
      </c>
      <c r="B5" s="48" t="s">
        <v>354</v>
      </c>
    </row>
    <row r="6">
      <c r="A6" s="47" t="s">
        <v>507</v>
      </c>
      <c r="B6" s="48" t="s">
        <v>508</v>
      </c>
    </row>
    <row r="7">
      <c r="A7" s="47" t="s">
        <v>509</v>
      </c>
      <c r="B7" s="48" t="s">
        <v>510</v>
      </c>
    </row>
    <row r="8">
      <c r="A8" s="47" t="s">
        <v>511</v>
      </c>
      <c r="B8" s="48" t="s">
        <v>512</v>
      </c>
    </row>
    <row r="9">
      <c r="A9" s="47" t="s">
        <v>513</v>
      </c>
      <c r="B9" s="48" t="s">
        <v>514</v>
      </c>
    </row>
    <row r="10">
      <c r="A10" s="47" t="s">
        <v>515</v>
      </c>
      <c r="B10" s="48" t="s">
        <v>516</v>
      </c>
    </row>
    <row r="11">
      <c r="A11" s="47" t="s">
        <v>499</v>
      </c>
      <c r="B11" s="48" t="s">
        <v>517</v>
      </c>
    </row>
    <row r="12">
      <c r="A12" s="47" t="s">
        <v>518</v>
      </c>
      <c r="B12" s="48" t="s">
        <v>519</v>
      </c>
    </row>
    <row r="13">
      <c r="A13" s="47" t="s">
        <v>520</v>
      </c>
      <c r="B13" s="48" t="s">
        <v>63</v>
      </c>
    </row>
    <row r="14">
      <c r="A14" s="56"/>
      <c r="B14" s="56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2" width="29.0"/>
  </cols>
  <sheetData>
    <row r="1">
      <c r="A1" s="57" t="s">
        <v>521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>
      <c r="A2" s="60" t="s">
        <v>511</v>
      </c>
      <c r="B2" s="49" t="s">
        <v>512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>
      <c r="A3" s="47" t="s">
        <v>522</v>
      </c>
      <c r="B3" s="50" t="s">
        <v>523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>
      <c r="A4" s="47" t="s">
        <v>524</v>
      </c>
      <c r="B4" s="48" t="s">
        <v>525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>
      <c r="A5" s="47" t="s">
        <v>526</v>
      </c>
      <c r="B5" s="48" t="s">
        <v>63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>
      <c r="A6" s="47" t="s">
        <v>527</v>
      </c>
      <c r="B6" s="48" t="s">
        <v>528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>
      <c r="A7" s="47" t="s">
        <v>524</v>
      </c>
      <c r="B7" s="48" t="s">
        <v>529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>
      <c r="A8" s="47" t="s">
        <v>526</v>
      </c>
      <c r="B8" s="48" t="s">
        <v>63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>
      <c r="A9" s="47" t="s">
        <v>530</v>
      </c>
      <c r="B9" s="48" t="s">
        <v>528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>
      <c r="A10" s="47" t="s">
        <v>524</v>
      </c>
      <c r="B10" s="48" t="s">
        <v>531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>
      <c r="A11" s="47" t="s">
        <v>526</v>
      </c>
      <c r="B11" s="48" t="s">
        <v>63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>
      <c r="A12" s="47" t="s">
        <v>532</v>
      </c>
      <c r="B12" s="48">
        <v>0.0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>
      <c r="A13" s="47" t="s">
        <v>220</v>
      </c>
      <c r="B13" s="48">
        <v>9000.0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>
      <c r="A14" s="61"/>
      <c r="B14" s="61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>
      <c r="A15" s="57" t="s">
        <v>533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>
      <c r="A16" s="60" t="s">
        <v>511</v>
      </c>
      <c r="B16" s="49" t="s">
        <v>512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>
      <c r="A17" s="47" t="s">
        <v>522</v>
      </c>
      <c r="B17" s="50" t="s">
        <v>523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>
      <c r="A18" s="47" t="s">
        <v>524</v>
      </c>
      <c r="B18" s="48" t="s">
        <v>534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>
      <c r="A19" s="47" t="s">
        <v>526</v>
      </c>
      <c r="B19" s="48" t="s">
        <v>63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>
      <c r="A20" s="47" t="s">
        <v>527</v>
      </c>
      <c r="B20" s="48" t="s">
        <v>528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>
      <c r="A21" s="47" t="s">
        <v>524</v>
      </c>
      <c r="B21" s="48" t="s">
        <v>535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>
      <c r="A22" s="47" t="s">
        <v>526</v>
      </c>
      <c r="B22" s="48" t="s">
        <v>63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>
      <c r="A23" s="47" t="s">
        <v>530</v>
      </c>
      <c r="B23" s="48" t="s">
        <v>528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>
      <c r="A24" s="47" t="s">
        <v>524</v>
      </c>
      <c r="B24" s="48" t="s">
        <v>536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>
      <c r="A25" s="47" t="s">
        <v>526</v>
      </c>
      <c r="B25" s="48" t="s">
        <v>63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>
      <c r="A26" s="47" t="s">
        <v>532</v>
      </c>
      <c r="B26" s="48">
        <v>0.0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>
      <c r="A27" s="47" t="s">
        <v>220</v>
      </c>
      <c r="B27" s="48" t="s">
        <v>537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2" width="27.88"/>
    <col customWidth="1" min="3" max="4" width="25.5"/>
  </cols>
  <sheetData>
    <row r="1">
      <c r="B1" s="3" t="s">
        <v>11</v>
      </c>
      <c r="C1" s="11" t="s">
        <v>92</v>
      </c>
      <c r="D1" s="12" t="s">
        <v>151</v>
      </c>
    </row>
    <row r="2">
      <c r="A2" s="45" t="s">
        <v>538</v>
      </c>
      <c r="B2" s="62" t="s">
        <v>539</v>
      </c>
      <c r="C2" s="62" t="s">
        <v>540</v>
      </c>
      <c r="D2" s="62" t="s">
        <v>541</v>
      </c>
    </row>
    <row r="3">
      <c r="A3" s="47" t="s">
        <v>542</v>
      </c>
      <c r="B3" s="48" t="s">
        <v>539</v>
      </c>
      <c r="C3" s="48" t="s">
        <v>540</v>
      </c>
      <c r="D3" s="48" t="s">
        <v>541</v>
      </c>
    </row>
    <row r="4">
      <c r="A4" s="47" t="s">
        <v>543</v>
      </c>
      <c r="B4" s="63" t="s">
        <v>539</v>
      </c>
      <c r="C4" s="63" t="s">
        <v>540</v>
      </c>
      <c r="D4" s="63" t="s">
        <v>541</v>
      </c>
    </row>
    <row r="5">
      <c r="A5" s="47" t="s">
        <v>544</v>
      </c>
      <c r="B5" s="48" t="s">
        <v>545</v>
      </c>
      <c r="C5" s="48" t="s">
        <v>545</v>
      </c>
      <c r="D5" s="48" t="s">
        <v>545</v>
      </c>
    </row>
    <row r="6">
      <c r="A6" s="47" t="s">
        <v>477</v>
      </c>
      <c r="B6" s="48" t="s">
        <v>478</v>
      </c>
      <c r="C6" s="48" t="s">
        <v>483</v>
      </c>
      <c r="D6" s="48" t="s">
        <v>487</v>
      </c>
    </row>
    <row r="7">
      <c r="A7" s="47" t="s">
        <v>546</v>
      </c>
      <c r="B7" s="48" t="s">
        <v>547</v>
      </c>
      <c r="C7" s="48" t="s">
        <v>547</v>
      </c>
      <c r="D7" s="48" t="s">
        <v>547</v>
      </c>
    </row>
    <row r="8">
      <c r="A8" s="47" t="s">
        <v>548</v>
      </c>
      <c r="B8" s="48" t="s">
        <v>547</v>
      </c>
      <c r="C8" s="48" t="s">
        <v>547</v>
      </c>
      <c r="D8" s="48" t="s">
        <v>547</v>
      </c>
    </row>
    <row r="9">
      <c r="A9" s="47" t="s">
        <v>549</v>
      </c>
      <c r="B9" s="48" t="s">
        <v>547</v>
      </c>
      <c r="C9" s="48" t="s">
        <v>547</v>
      </c>
      <c r="D9" s="48" t="s">
        <v>547</v>
      </c>
    </row>
    <row r="10">
      <c r="A10" s="47" t="s">
        <v>550</v>
      </c>
      <c r="B10" s="48" t="s">
        <v>547</v>
      </c>
      <c r="C10" s="48" t="s">
        <v>547</v>
      </c>
      <c r="D10" s="48" t="s">
        <v>547</v>
      </c>
    </row>
    <row r="11">
      <c r="A11" s="47" t="s">
        <v>551</v>
      </c>
      <c r="B11" s="42" t="s">
        <v>552</v>
      </c>
      <c r="C11" s="42" t="s">
        <v>552</v>
      </c>
      <c r="D11" s="42" t="s">
        <v>552</v>
      </c>
    </row>
    <row r="12">
      <c r="A12" s="64" t="s">
        <v>553</v>
      </c>
      <c r="B12" s="48" t="s">
        <v>63</v>
      </c>
      <c r="C12" s="48" t="s">
        <v>63</v>
      </c>
      <c r="D12" s="48" t="s">
        <v>63</v>
      </c>
    </row>
    <row r="13">
      <c r="A13" s="65"/>
      <c r="B13" s="48" t="s">
        <v>63</v>
      </c>
      <c r="C13" s="48" t="s">
        <v>63</v>
      </c>
      <c r="D13" s="48" t="s">
        <v>63</v>
      </c>
    </row>
    <row r="14">
      <c r="A14" s="66"/>
      <c r="B14" s="48" t="s">
        <v>63</v>
      </c>
      <c r="C14" s="48" t="s">
        <v>63</v>
      </c>
      <c r="D14" s="48" t="s">
        <v>63</v>
      </c>
    </row>
    <row r="15">
      <c r="A15" s="47" t="s">
        <v>554</v>
      </c>
      <c r="B15" s="48" t="s">
        <v>63</v>
      </c>
      <c r="C15" s="48" t="s">
        <v>63</v>
      </c>
      <c r="D15" s="48" t="s">
        <v>63</v>
      </c>
    </row>
    <row r="16">
      <c r="A16" s="66"/>
      <c r="B16" s="48" t="s">
        <v>63</v>
      </c>
      <c r="C16" s="48" t="s">
        <v>63</v>
      </c>
      <c r="D16" s="48" t="s">
        <v>63</v>
      </c>
    </row>
    <row r="17">
      <c r="A17" s="66"/>
      <c r="B17" s="48" t="s">
        <v>63</v>
      </c>
      <c r="C17" s="48" t="s">
        <v>63</v>
      </c>
      <c r="D17" s="48" t="s">
        <v>63</v>
      </c>
    </row>
    <row r="18">
      <c r="A18" s="47" t="s">
        <v>555</v>
      </c>
      <c r="B18" s="48" t="s">
        <v>63</v>
      </c>
      <c r="C18" s="48" t="s">
        <v>63</v>
      </c>
      <c r="D18" s="48" t="s">
        <v>63</v>
      </c>
    </row>
    <row r="19">
      <c r="A19" s="47" t="s">
        <v>556</v>
      </c>
      <c r="B19" s="48" t="s">
        <v>63</v>
      </c>
      <c r="C19" s="48" t="s">
        <v>63</v>
      </c>
      <c r="D19" s="48" t="s">
        <v>63</v>
      </c>
    </row>
    <row r="20">
      <c r="A20" s="67" t="s">
        <v>557</v>
      </c>
      <c r="B20" s="68"/>
      <c r="C20" s="68"/>
      <c r="D20" s="68"/>
    </row>
    <row r="21">
      <c r="A21" s="47" t="s">
        <v>558</v>
      </c>
      <c r="B21" s="48" t="s">
        <v>559</v>
      </c>
      <c r="C21" s="48" t="s">
        <v>559</v>
      </c>
      <c r="D21" s="48" t="s">
        <v>559</v>
      </c>
    </row>
    <row r="22">
      <c r="A22" s="47" t="s">
        <v>560</v>
      </c>
      <c r="B22" s="48" t="s">
        <v>559</v>
      </c>
      <c r="C22" s="48" t="s">
        <v>559</v>
      </c>
      <c r="D22" s="48" t="s">
        <v>559</v>
      </c>
    </row>
    <row r="23">
      <c r="A23" s="47" t="s">
        <v>561</v>
      </c>
      <c r="B23" s="48" t="s">
        <v>63</v>
      </c>
      <c r="C23" s="48" t="s">
        <v>63</v>
      </c>
      <c r="D23" s="48" t="s">
        <v>63</v>
      </c>
    </row>
    <row r="24">
      <c r="A24" s="47" t="s">
        <v>562</v>
      </c>
      <c r="B24" s="48" t="s">
        <v>563</v>
      </c>
      <c r="C24" s="48">
        <v>65012.0</v>
      </c>
      <c r="D24" s="48">
        <v>65013.0</v>
      </c>
    </row>
    <row r="25">
      <c r="A25" s="47" t="s">
        <v>564</v>
      </c>
      <c r="B25" s="48" t="s">
        <v>565</v>
      </c>
      <c r="C25" s="48" t="s">
        <v>565</v>
      </c>
      <c r="D25" s="48" t="s">
        <v>565</v>
      </c>
    </row>
    <row r="26">
      <c r="A26" s="47" t="s">
        <v>566</v>
      </c>
      <c r="B26" s="48" t="s">
        <v>567</v>
      </c>
      <c r="C26" s="48" t="s">
        <v>567</v>
      </c>
      <c r="D26" s="48" t="s">
        <v>567</v>
      </c>
    </row>
    <row r="27">
      <c r="A27" s="47" t="s">
        <v>568</v>
      </c>
      <c r="B27" s="48" t="s">
        <v>63</v>
      </c>
      <c r="C27" s="48" t="s">
        <v>63</v>
      </c>
      <c r="D27" s="48" t="s">
        <v>63</v>
      </c>
    </row>
    <row r="28">
      <c r="A28" s="47" t="s">
        <v>569</v>
      </c>
      <c r="B28" s="48" t="s">
        <v>63</v>
      </c>
      <c r="C28" s="48" t="s">
        <v>63</v>
      </c>
      <c r="D28" s="48" t="s">
        <v>63</v>
      </c>
    </row>
    <row r="29">
      <c r="A29" s="47" t="s">
        <v>570</v>
      </c>
      <c r="B29" s="48" t="s">
        <v>63</v>
      </c>
      <c r="C29" s="48" t="s">
        <v>63</v>
      </c>
      <c r="D29" s="48" t="s">
        <v>63</v>
      </c>
    </row>
    <row r="30">
      <c r="A30" s="69"/>
      <c r="B30" s="53"/>
      <c r="C30" s="53"/>
      <c r="D30" s="53"/>
    </row>
    <row r="31">
      <c r="A31" s="70" t="s">
        <v>571</v>
      </c>
      <c r="B31" s="71" t="s">
        <v>572</v>
      </c>
      <c r="C31" s="71" t="s">
        <v>573</v>
      </c>
      <c r="D31" s="71" t="s">
        <v>574</v>
      </c>
    </row>
    <row r="32">
      <c r="A32" s="39" t="s">
        <v>542</v>
      </c>
      <c r="B32" s="48" t="s">
        <v>572</v>
      </c>
      <c r="C32" s="48" t="s">
        <v>573</v>
      </c>
      <c r="D32" s="48" t="s">
        <v>574</v>
      </c>
    </row>
    <row r="33">
      <c r="A33" s="39" t="s">
        <v>543</v>
      </c>
      <c r="B33" s="63" t="s">
        <v>572</v>
      </c>
      <c r="C33" s="63" t="s">
        <v>573</v>
      </c>
      <c r="D33" s="63" t="s">
        <v>574</v>
      </c>
    </row>
    <row r="34">
      <c r="A34" s="47" t="s">
        <v>544</v>
      </c>
      <c r="B34" s="48" t="s">
        <v>545</v>
      </c>
      <c r="C34" s="48" t="s">
        <v>545</v>
      </c>
      <c r="D34" s="48" t="s">
        <v>545</v>
      </c>
    </row>
    <row r="35">
      <c r="A35" s="47" t="s">
        <v>477</v>
      </c>
      <c r="B35" s="48" t="s">
        <v>63</v>
      </c>
      <c r="C35" s="48" t="s">
        <v>63</v>
      </c>
      <c r="D35" s="48" t="s">
        <v>63</v>
      </c>
    </row>
    <row r="36">
      <c r="A36" s="47" t="s">
        <v>549</v>
      </c>
      <c r="B36" s="48" t="s">
        <v>547</v>
      </c>
      <c r="C36" s="48" t="s">
        <v>547</v>
      </c>
      <c r="D36" s="48" t="s">
        <v>547</v>
      </c>
    </row>
    <row r="37">
      <c r="A37" s="39" t="s">
        <v>575</v>
      </c>
      <c r="B37" s="48" t="str">
        <f t="shared" ref="B37:D37" si="1">B3</f>
        <v>DCA-T0</v>
      </c>
      <c r="C37" s="48" t="str">
        <f t="shared" si="1"/>
        <v>DCB-T0</v>
      </c>
      <c r="D37" s="48" t="str">
        <f t="shared" si="1"/>
        <v>DCC-T0</v>
      </c>
    </row>
    <row r="38">
      <c r="A38" s="39" t="s">
        <v>553</v>
      </c>
      <c r="B38" s="42" t="s">
        <v>63</v>
      </c>
      <c r="C38" s="42" t="s">
        <v>63</v>
      </c>
      <c r="D38" s="42" t="s">
        <v>63</v>
      </c>
    </row>
    <row r="39">
      <c r="A39" s="39" t="s">
        <v>576</v>
      </c>
      <c r="B39" s="68"/>
      <c r="C39" s="68"/>
      <c r="D39" s="68"/>
    </row>
    <row r="40">
      <c r="A40" s="39" t="s">
        <v>577</v>
      </c>
      <c r="B40" s="50" t="s">
        <v>578</v>
      </c>
      <c r="C40" s="50" t="s">
        <v>578</v>
      </c>
      <c r="D40" s="50" t="s">
        <v>578</v>
      </c>
    </row>
    <row r="41">
      <c r="A41" s="39" t="s">
        <v>579</v>
      </c>
      <c r="B41" s="50" t="s">
        <v>580</v>
      </c>
      <c r="C41" s="50" t="s">
        <v>580</v>
      </c>
      <c r="D41" s="50" t="s">
        <v>580</v>
      </c>
    </row>
    <row r="42">
      <c r="A42" s="39" t="s">
        <v>581</v>
      </c>
      <c r="B42" s="50" t="s">
        <v>580</v>
      </c>
      <c r="C42" s="50" t="s">
        <v>580</v>
      </c>
      <c r="D42" s="50" t="s">
        <v>580</v>
      </c>
    </row>
    <row r="43">
      <c r="A43" s="39" t="s">
        <v>582</v>
      </c>
      <c r="B43" s="50" t="s">
        <v>580</v>
      </c>
      <c r="C43" s="50" t="s">
        <v>580</v>
      </c>
      <c r="D43" s="50" t="s">
        <v>580</v>
      </c>
    </row>
    <row r="44">
      <c r="A44" s="39" t="s">
        <v>583</v>
      </c>
      <c r="B44" s="50" t="s">
        <v>580</v>
      </c>
      <c r="C44" s="50" t="s">
        <v>580</v>
      </c>
      <c r="D44" s="50" t="s">
        <v>580</v>
      </c>
    </row>
    <row r="45">
      <c r="A45" s="39" t="s">
        <v>569</v>
      </c>
      <c r="B45" s="50" t="s">
        <v>63</v>
      </c>
      <c r="C45" s="50" t="s">
        <v>63</v>
      </c>
      <c r="D45" s="50" t="s">
        <v>63</v>
      </c>
    </row>
    <row r="46">
      <c r="A46" s="39" t="s">
        <v>570</v>
      </c>
      <c r="B46" s="50" t="s">
        <v>63</v>
      </c>
      <c r="C46" s="50" t="s">
        <v>63</v>
      </c>
      <c r="D46" s="50" t="s">
        <v>63</v>
      </c>
    </row>
    <row r="47">
      <c r="A47" s="69"/>
      <c r="B47" s="53"/>
      <c r="C47" s="53"/>
      <c r="D47" s="53"/>
    </row>
    <row r="48">
      <c r="A48" s="72" t="s">
        <v>584</v>
      </c>
      <c r="B48" s="73"/>
      <c r="C48" s="73"/>
      <c r="D48" s="73"/>
    </row>
    <row r="49">
      <c r="A49" s="69"/>
      <c r="B49" s="63" t="str">
        <f t="shared" ref="B49:D49" si="2">B4</f>
        <v>DCA-T0</v>
      </c>
      <c r="C49" s="63" t="str">
        <f t="shared" si="2"/>
        <v>DCB-T0</v>
      </c>
      <c r="D49" s="63" t="str">
        <f t="shared" si="2"/>
        <v>DCC-T0</v>
      </c>
    </row>
    <row r="50">
      <c r="A50" s="70" t="s">
        <v>538</v>
      </c>
      <c r="B50" s="71" t="str">
        <f t="shared" ref="B50:D50" si="3">B2</f>
        <v>DCA-T0</v>
      </c>
      <c r="C50" s="71" t="str">
        <f t="shared" si="3"/>
        <v>DCB-T0</v>
      </c>
      <c r="D50" s="71" t="str">
        <f t="shared" si="3"/>
        <v>DCC-T0</v>
      </c>
    </row>
    <row r="51">
      <c r="A51" s="74"/>
      <c r="B51" s="71" t="s">
        <v>585</v>
      </c>
      <c r="C51" s="71" t="s">
        <v>585</v>
      </c>
      <c r="D51" s="71" t="s">
        <v>585</v>
      </c>
    </row>
    <row r="52">
      <c r="A52" s="39" t="s">
        <v>3</v>
      </c>
      <c r="B52" s="48" t="s">
        <v>586</v>
      </c>
      <c r="C52" s="48" t="s">
        <v>587</v>
      </c>
      <c r="D52" s="48" t="s">
        <v>588</v>
      </c>
    </row>
    <row r="53">
      <c r="A53" s="39" t="s">
        <v>589</v>
      </c>
      <c r="B53" s="48" t="s">
        <v>239</v>
      </c>
      <c r="C53" s="48" t="s">
        <v>272</v>
      </c>
      <c r="D53" s="48" t="s">
        <v>306</v>
      </c>
    </row>
    <row r="54">
      <c r="A54" s="39" t="s">
        <v>590</v>
      </c>
      <c r="B54" s="48">
        <v>1.0</v>
      </c>
      <c r="C54" s="48">
        <v>1.0</v>
      </c>
      <c r="D54" s="48">
        <v>1.0</v>
      </c>
    </row>
    <row r="55">
      <c r="A55" s="39" t="s">
        <v>591</v>
      </c>
      <c r="B55" s="48">
        <v>65101.0</v>
      </c>
      <c r="C55" s="48">
        <v>65201.0</v>
      </c>
      <c r="D55" s="48">
        <v>65301.0</v>
      </c>
    </row>
    <row r="56">
      <c r="A56" s="39" t="s">
        <v>592</v>
      </c>
      <c r="B56" s="68"/>
      <c r="C56" s="68"/>
      <c r="D56" s="68"/>
    </row>
    <row r="57">
      <c r="A57" s="39" t="s">
        <v>506</v>
      </c>
      <c r="B57" s="48" t="s">
        <v>593</v>
      </c>
      <c r="C57" s="48" t="s">
        <v>593</v>
      </c>
      <c r="D57" s="48" t="s">
        <v>593</v>
      </c>
    </row>
    <row r="58">
      <c r="A58" s="39" t="s">
        <v>594</v>
      </c>
      <c r="B58" s="48" t="s">
        <v>595</v>
      </c>
      <c r="C58" s="48" t="s">
        <v>595</v>
      </c>
      <c r="D58" s="48" t="s">
        <v>595</v>
      </c>
    </row>
    <row r="59">
      <c r="A59" s="39" t="s">
        <v>596</v>
      </c>
      <c r="B59" s="48" t="s">
        <v>597</v>
      </c>
      <c r="C59" s="48" t="s">
        <v>597</v>
      </c>
      <c r="D59" s="48" t="s">
        <v>597</v>
      </c>
    </row>
    <row r="60">
      <c r="A60" s="39" t="s">
        <v>598</v>
      </c>
      <c r="B60" s="48" t="s">
        <v>597</v>
      </c>
      <c r="C60" s="48" t="s">
        <v>597</v>
      </c>
      <c r="D60" s="48" t="s">
        <v>597</v>
      </c>
    </row>
    <row r="61">
      <c r="A61" s="39" t="s">
        <v>599</v>
      </c>
      <c r="B61" s="48" t="s">
        <v>597</v>
      </c>
      <c r="C61" s="48" t="s">
        <v>597</v>
      </c>
      <c r="D61" s="48" t="s">
        <v>597</v>
      </c>
    </row>
    <row r="62">
      <c r="A62" s="39" t="s">
        <v>600</v>
      </c>
      <c r="B62" s="48" t="s">
        <v>597</v>
      </c>
      <c r="C62" s="48" t="s">
        <v>597</v>
      </c>
      <c r="D62" s="48" t="s">
        <v>597</v>
      </c>
    </row>
    <row r="63">
      <c r="A63" s="39" t="s">
        <v>568</v>
      </c>
      <c r="B63" s="48" t="s">
        <v>601</v>
      </c>
      <c r="C63" s="48" t="s">
        <v>601</v>
      </c>
      <c r="D63" s="48" t="s">
        <v>601</v>
      </c>
    </row>
    <row r="64">
      <c r="A64" s="39" t="s">
        <v>602</v>
      </c>
      <c r="B64" s="48" t="s">
        <v>63</v>
      </c>
      <c r="C64" s="48" t="s">
        <v>63</v>
      </c>
      <c r="D64" s="48" t="s">
        <v>63</v>
      </c>
    </row>
    <row r="65">
      <c r="A65" s="39" t="s">
        <v>603</v>
      </c>
      <c r="B65" s="48" t="s">
        <v>63</v>
      </c>
      <c r="C65" s="48" t="s">
        <v>63</v>
      </c>
      <c r="D65" s="48" t="s">
        <v>63</v>
      </c>
    </row>
    <row r="66">
      <c r="A66" s="70" t="s">
        <v>538</v>
      </c>
      <c r="B66" s="71" t="str">
        <f t="shared" ref="B66:D66" si="4">B2</f>
        <v>DCA-T0</v>
      </c>
      <c r="C66" s="71" t="str">
        <f t="shared" si="4"/>
        <v>DCB-T0</v>
      </c>
      <c r="D66" s="71" t="str">
        <f t="shared" si="4"/>
        <v>DCC-T0</v>
      </c>
    </row>
    <row r="67">
      <c r="A67" s="74"/>
      <c r="B67" s="71" t="s">
        <v>604</v>
      </c>
      <c r="C67" s="71" t="s">
        <v>604</v>
      </c>
      <c r="D67" s="71" t="s">
        <v>604</v>
      </c>
    </row>
    <row r="68">
      <c r="A68" s="39" t="s">
        <v>3</v>
      </c>
      <c r="B68" s="48" t="s">
        <v>605</v>
      </c>
      <c r="C68" s="48" t="s">
        <v>606</v>
      </c>
      <c r="D68" s="48" t="s">
        <v>607</v>
      </c>
    </row>
    <row r="69">
      <c r="A69" s="39" t="s">
        <v>589</v>
      </c>
      <c r="B69" s="48" t="s">
        <v>242</v>
      </c>
      <c r="C69" s="48" t="s">
        <v>276</v>
      </c>
      <c r="D69" s="48" t="s">
        <v>310</v>
      </c>
    </row>
    <row r="70">
      <c r="A70" s="39" t="s">
        <v>590</v>
      </c>
      <c r="B70" s="48">
        <v>1.0</v>
      </c>
      <c r="C70" s="48">
        <v>1.0</v>
      </c>
      <c r="D70" s="48">
        <v>1.0</v>
      </c>
    </row>
    <row r="71">
      <c r="A71" s="39" t="s">
        <v>591</v>
      </c>
      <c r="B71" s="48">
        <v>65102.0</v>
      </c>
      <c r="C71" s="48">
        <v>65202.0</v>
      </c>
      <c r="D71" s="48">
        <v>65302.0</v>
      </c>
    </row>
    <row r="72">
      <c r="A72" s="70" t="s">
        <v>592</v>
      </c>
      <c r="B72" s="68"/>
      <c r="C72" s="68"/>
      <c r="D72" s="68"/>
    </row>
    <row r="73">
      <c r="A73" s="39" t="s">
        <v>506</v>
      </c>
      <c r="B73" s="48" t="s">
        <v>593</v>
      </c>
      <c r="C73" s="48" t="s">
        <v>593</v>
      </c>
      <c r="D73" s="48" t="s">
        <v>593</v>
      </c>
    </row>
    <row r="74">
      <c r="A74" s="39" t="s">
        <v>594</v>
      </c>
      <c r="B74" s="48" t="s">
        <v>595</v>
      </c>
      <c r="C74" s="48" t="s">
        <v>595</v>
      </c>
      <c r="D74" s="48" t="s">
        <v>595</v>
      </c>
    </row>
    <row r="75">
      <c r="A75" s="39" t="s">
        <v>596</v>
      </c>
      <c r="B75" s="48" t="s">
        <v>597</v>
      </c>
      <c r="C75" s="48" t="s">
        <v>597</v>
      </c>
      <c r="D75" s="48" t="s">
        <v>597</v>
      </c>
    </row>
    <row r="76">
      <c r="A76" s="39" t="s">
        <v>598</v>
      </c>
      <c r="B76" s="48" t="s">
        <v>597</v>
      </c>
      <c r="C76" s="48" t="s">
        <v>597</v>
      </c>
      <c r="D76" s="48" t="s">
        <v>597</v>
      </c>
    </row>
    <row r="77">
      <c r="A77" s="39" t="s">
        <v>599</v>
      </c>
      <c r="B77" s="48" t="s">
        <v>597</v>
      </c>
      <c r="C77" s="48" t="s">
        <v>597</v>
      </c>
      <c r="D77" s="48" t="s">
        <v>597</v>
      </c>
    </row>
    <row r="78">
      <c r="A78" s="39" t="s">
        <v>600</v>
      </c>
      <c r="B78" s="48" t="s">
        <v>597</v>
      </c>
      <c r="C78" s="48" t="s">
        <v>597</v>
      </c>
      <c r="D78" s="48" t="s">
        <v>597</v>
      </c>
    </row>
    <row r="79">
      <c r="A79" s="39" t="s">
        <v>568</v>
      </c>
      <c r="B79" s="48" t="s">
        <v>601</v>
      </c>
      <c r="C79" s="48" t="s">
        <v>601</v>
      </c>
      <c r="D79" s="48" t="s">
        <v>601</v>
      </c>
    </row>
    <row r="80">
      <c r="A80" s="39" t="s">
        <v>602</v>
      </c>
      <c r="B80" s="48" t="s">
        <v>63</v>
      </c>
      <c r="C80" s="48" t="s">
        <v>63</v>
      </c>
      <c r="D80" s="48" t="s">
        <v>63</v>
      </c>
    </row>
    <row r="81">
      <c r="A81" s="39" t="s">
        <v>603</v>
      </c>
      <c r="B81" s="48" t="s">
        <v>63</v>
      </c>
      <c r="C81" s="48" t="s">
        <v>63</v>
      </c>
      <c r="D81" s="48" t="s">
        <v>63</v>
      </c>
    </row>
  </sheetData>
  <mergeCells count="1">
    <mergeCell ref="A12:A13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3" width="37.13"/>
  </cols>
  <sheetData>
    <row r="1">
      <c r="A1" s="8"/>
      <c r="B1" s="3" t="s">
        <v>11</v>
      </c>
      <c r="C1" s="5"/>
    </row>
    <row r="2">
      <c r="A2" s="45" t="s">
        <v>608</v>
      </c>
      <c r="B2" s="45" t="s">
        <v>609</v>
      </c>
      <c r="C2" s="45" t="s">
        <v>610</v>
      </c>
    </row>
    <row r="3">
      <c r="A3" s="75" t="s">
        <v>557</v>
      </c>
      <c r="B3" s="76"/>
      <c r="C3" s="76"/>
    </row>
    <row r="4">
      <c r="A4" s="60" t="s">
        <v>558</v>
      </c>
      <c r="B4" s="77" t="s">
        <v>559</v>
      </c>
      <c r="C4" s="77" t="s">
        <v>559</v>
      </c>
    </row>
    <row r="5">
      <c r="A5" s="60" t="s">
        <v>560</v>
      </c>
      <c r="B5" s="77" t="s">
        <v>559</v>
      </c>
      <c r="C5" s="77" t="s">
        <v>559</v>
      </c>
    </row>
    <row r="6">
      <c r="A6" s="60" t="s">
        <v>561</v>
      </c>
      <c r="B6" s="77" t="s">
        <v>63</v>
      </c>
      <c r="C6" s="77" t="s">
        <v>63</v>
      </c>
    </row>
    <row r="7">
      <c r="A7" s="60" t="s">
        <v>562</v>
      </c>
      <c r="B7" s="77">
        <v>65101.0</v>
      </c>
      <c r="C7" s="77">
        <v>65102.0</v>
      </c>
    </row>
    <row r="8">
      <c r="A8" s="60" t="s">
        <v>611</v>
      </c>
      <c r="B8" s="77">
        <v>64512.0</v>
      </c>
      <c r="C8" s="77">
        <v>64512.0</v>
      </c>
    </row>
    <row r="9">
      <c r="A9" s="60" t="s">
        <v>612</v>
      </c>
      <c r="B9" s="77" t="s">
        <v>613</v>
      </c>
      <c r="C9" s="77" t="s">
        <v>613</v>
      </c>
    </row>
    <row r="10">
      <c r="A10" s="8"/>
      <c r="B10" s="11" t="s">
        <v>92</v>
      </c>
      <c r="C10" s="5"/>
    </row>
    <row r="11">
      <c r="A11" s="45" t="s">
        <v>608</v>
      </c>
      <c r="B11" s="45" t="s">
        <v>609</v>
      </c>
      <c r="C11" s="45" t="s">
        <v>610</v>
      </c>
    </row>
    <row r="12">
      <c r="A12" s="75" t="s">
        <v>557</v>
      </c>
      <c r="B12" s="76"/>
      <c r="C12" s="76"/>
    </row>
    <row r="13">
      <c r="A13" s="60" t="s">
        <v>558</v>
      </c>
      <c r="B13" s="77" t="s">
        <v>559</v>
      </c>
      <c r="C13" s="77" t="s">
        <v>559</v>
      </c>
    </row>
    <row r="14">
      <c r="A14" s="60" t="s">
        <v>560</v>
      </c>
      <c r="B14" s="77" t="s">
        <v>559</v>
      </c>
      <c r="C14" s="77" t="s">
        <v>559</v>
      </c>
    </row>
    <row r="15">
      <c r="A15" s="60" t="s">
        <v>561</v>
      </c>
      <c r="B15" s="77" t="s">
        <v>63</v>
      </c>
      <c r="C15" s="77" t="s">
        <v>63</v>
      </c>
    </row>
    <row r="16">
      <c r="A16" s="60" t="s">
        <v>562</v>
      </c>
      <c r="B16" s="77">
        <v>65201.0</v>
      </c>
      <c r="C16" s="77">
        <v>65202.0</v>
      </c>
    </row>
    <row r="17">
      <c r="A17" s="60" t="s">
        <v>611</v>
      </c>
      <c r="B17" s="77">
        <v>64512.0</v>
      </c>
      <c r="C17" s="77">
        <v>64512.0</v>
      </c>
    </row>
    <row r="18">
      <c r="A18" s="60" t="s">
        <v>612</v>
      </c>
      <c r="B18" s="77" t="s">
        <v>613</v>
      </c>
      <c r="C18" s="77" t="s">
        <v>613</v>
      </c>
    </row>
    <row r="19">
      <c r="A19" s="8"/>
      <c r="B19" s="12" t="s">
        <v>151</v>
      </c>
      <c r="C19" s="5"/>
    </row>
    <row r="20">
      <c r="A20" s="45" t="s">
        <v>608</v>
      </c>
      <c r="B20" s="45" t="s">
        <v>609</v>
      </c>
      <c r="C20" s="45" t="s">
        <v>610</v>
      </c>
    </row>
    <row r="21">
      <c r="A21" s="75" t="s">
        <v>557</v>
      </c>
      <c r="B21" s="76"/>
      <c r="C21" s="76"/>
    </row>
    <row r="22">
      <c r="A22" s="60" t="s">
        <v>558</v>
      </c>
      <c r="B22" s="77" t="s">
        <v>559</v>
      </c>
      <c r="C22" s="77" t="s">
        <v>559</v>
      </c>
    </row>
    <row r="23">
      <c r="A23" s="60" t="s">
        <v>560</v>
      </c>
      <c r="B23" s="77" t="s">
        <v>559</v>
      </c>
      <c r="C23" s="77" t="s">
        <v>559</v>
      </c>
    </row>
    <row r="24">
      <c r="A24" s="60" t="s">
        <v>561</v>
      </c>
      <c r="B24" s="77" t="s">
        <v>63</v>
      </c>
      <c r="C24" s="77" t="s">
        <v>63</v>
      </c>
    </row>
    <row r="25">
      <c r="A25" s="60" t="s">
        <v>562</v>
      </c>
      <c r="B25" s="77">
        <v>65301.0</v>
      </c>
      <c r="C25" s="77">
        <v>65302.0</v>
      </c>
    </row>
    <row r="26">
      <c r="A26" s="60" t="s">
        <v>611</v>
      </c>
      <c r="B26" s="77">
        <v>64512.0</v>
      </c>
      <c r="C26" s="77">
        <v>64512.0</v>
      </c>
    </row>
    <row r="27">
      <c r="A27" s="60" t="s">
        <v>612</v>
      </c>
      <c r="B27" s="77" t="s">
        <v>613</v>
      </c>
      <c r="C27" s="77" t="s">
        <v>613</v>
      </c>
    </row>
  </sheetData>
  <mergeCells count="3">
    <mergeCell ref="B1:C1"/>
    <mergeCell ref="B10:C10"/>
    <mergeCell ref="B19:C19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63"/>
    <col customWidth="1" min="2" max="2" width="15.63"/>
    <col customWidth="1" min="3" max="3" width="15.25"/>
  </cols>
  <sheetData>
    <row r="1">
      <c r="A1" s="78" t="s">
        <v>614</v>
      </c>
    </row>
    <row r="2">
      <c r="A2" s="79" t="s">
        <v>615</v>
      </c>
      <c r="B2" s="80"/>
      <c r="C2" s="81"/>
      <c r="D2" s="81"/>
      <c r="E2" s="81"/>
      <c r="F2" s="81"/>
      <c r="G2" s="81"/>
      <c r="H2" s="81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>
      <c r="A3" s="82" t="s">
        <v>616</v>
      </c>
      <c r="B3" s="83" t="s">
        <v>214</v>
      </c>
      <c r="C3" s="83" t="s">
        <v>617</v>
      </c>
      <c r="D3" s="83" t="s">
        <v>618</v>
      </c>
      <c r="E3" s="83" t="s">
        <v>619</v>
      </c>
      <c r="F3" s="83" t="s">
        <v>620</v>
      </c>
      <c r="G3" s="83" t="s">
        <v>621</v>
      </c>
      <c r="H3" s="83" t="s">
        <v>622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>
      <c r="A4" s="84" t="s">
        <v>623</v>
      </c>
      <c r="B4" s="4"/>
      <c r="C4" s="4"/>
      <c r="D4" s="4"/>
      <c r="E4" s="4"/>
      <c r="F4" s="4"/>
      <c r="G4" s="4"/>
      <c r="H4" s="5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>
      <c r="A5" s="85" t="s">
        <v>623</v>
      </c>
      <c r="B5" s="86"/>
      <c r="C5" s="86"/>
      <c r="D5" s="86"/>
      <c r="E5" s="87"/>
      <c r="F5" s="86"/>
      <c r="G5" s="86"/>
      <c r="H5" s="86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>
      <c r="A6" s="85" t="s">
        <v>623</v>
      </c>
      <c r="B6" s="88" t="s">
        <v>624</v>
      </c>
      <c r="C6" s="88" t="s">
        <v>625</v>
      </c>
      <c r="D6" s="88" t="s">
        <v>625</v>
      </c>
      <c r="E6" s="88" t="s">
        <v>625</v>
      </c>
      <c r="F6" s="88" t="s">
        <v>626</v>
      </c>
      <c r="G6" s="88" t="s">
        <v>625</v>
      </c>
      <c r="H6" s="88" t="s">
        <v>627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</sheetData>
  <mergeCells count="2">
    <mergeCell ref="A1:H1"/>
    <mergeCell ref="A4:H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0"/>
    <col customWidth="1" min="2" max="3" width="25.38"/>
    <col customWidth="1" min="13" max="13" width="25.38"/>
  </cols>
  <sheetData>
    <row r="1">
      <c r="A1" s="17" t="s">
        <v>212</v>
      </c>
      <c r="B1" s="17" t="s">
        <v>213</v>
      </c>
      <c r="C1" s="1" t="s">
        <v>214</v>
      </c>
      <c r="D1" s="1" t="s">
        <v>215</v>
      </c>
      <c r="E1" s="1" t="s">
        <v>216</v>
      </c>
      <c r="F1" s="1" t="s">
        <v>217</v>
      </c>
      <c r="G1" s="1" t="s">
        <v>218</v>
      </c>
      <c r="H1" s="1" t="s">
        <v>219</v>
      </c>
      <c r="I1" s="1" t="s">
        <v>5</v>
      </c>
      <c r="J1" s="1" t="s">
        <v>220</v>
      </c>
    </row>
    <row r="2">
      <c r="A2" s="3" t="s">
        <v>11</v>
      </c>
      <c r="B2" s="4"/>
      <c r="C2" s="4"/>
      <c r="D2" s="4"/>
      <c r="E2" s="4"/>
      <c r="F2" s="4"/>
      <c r="G2" s="4"/>
      <c r="H2" s="4"/>
      <c r="I2" s="4"/>
      <c r="J2" s="4"/>
    </row>
    <row r="3">
      <c r="A3" s="6">
        <v>111.0</v>
      </c>
      <c r="B3" s="6" t="s">
        <v>221</v>
      </c>
      <c r="C3" s="6" t="s">
        <v>16</v>
      </c>
      <c r="D3" s="8"/>
      <c r="E3" s="6" t="s">
        <v>222</v>
      </c>
      <c r="F3" s="6" t="s">
        <v>223</v>
      </c>
      <c r="G3" s="6">
        <v>24.0</v>
      </c>
      <c r="H3" s="6">
        <v>254.0</v>
      </c>
      <c r="I3" s="6" t="s">
        <v>224</v>
      </c>
      <c r="J3" s="8"/>
    </row>
    <row r="4">
      <c r="A4" s="6">
        <v>112.0</v>
      </c>
      <c r="B4" s="6" t="s">
        <v>225</v>
      </c>
      <c r="C4" s="6" t="s">
        <v>59</v>
      </c>
      <c r="D4" s="8"/>
      <c r="E4" s="6" t="s">
        <v>226</v>
      </c>
      <c r="F4" s="6" t="s">
        <v>223</v>
      </c>
      <c r="G4" s="6">
        <v>24.0</v>
      </c>
      <c r="H4" s="6">
        <v>254.0</v>
      </c>
      <c r="I4" s="6" t="s">
        <v>227</v>
      </c>
      <c r="J4" s="8"/>
    </row>
    <row r="5">
      <c r="A5" s="6">
        <v>113.0</v>
      </c>
      <c r="B5" s="6" t="s">
        <v>228</v>
      </c>
      <c r="C5" s="6" t="s">
        <v>65</v>
      </c>
      <c r="D5" s="8"/>
      <c r="E5" s="6" t="s">
        <v>229</v>
      </c>
      <c r="F5" s="6" t="s">
        <v>223</v>
      </c>
      <c r="G5" s="6">
        <v>24.0</v>
      </c>
      <c r="H5" s="6">
        <v>254.0</v>
      </c>
      <c r="I5" s="6" t="s">
        <v>230</v>
      </c>
      <c r="J5" s="8"/>
    </row>
    <row r="6">
      <c r="A6" s="6">
        <v>114.0</v>
      </c>
      <c r="B6" s="6" t="s">
        <v>231</v>
      </c>
      <c r="C6" s="6" t="s">
        <v>68</v>
      </c>
      <c r="D6" s="8"/>
      <c r="E6" s="6" t="s">
        <v>232</v>
      </c>
      <c r="F6" s="6" t="s">
        <v>223</v>
      </c>
      <c r="G6" s="6">
        <v>24.0</v>
      </c>
      <c r="H6" s="6">
        <v>254.0</v>
      </c>
      <c r="I6" s="6" t="s">
        <v>233</v>
      </c>
      <c r="J6" s="8"/>
    </row>
    <row r="7">
      <c r="A7" s="6">
        <v>115.0</v>
      </c>
      <c r="B7" s="6" t="s">
        <v>234</v>
      </c>
      <c r="C7" s="6" t="s">
        <v>71</v>
      </c>
      <c r="D7" s="8"/>
      <c r="E7" s="6" t="s">
        <v>235</v>
      </c>
      <c r="F7" s="6" t="s">
        <v>223</v>
      </c>
      <c r="G7" s="6">
        <v>24.0</v>
      </c>
      <c r="H7" s="6">
        <v>254.0</v>
      </c>
      <c r="I7" s="6" t="s">
        <v>236</v>
      </c>
      <c r="J7" s="8"/>
    </row>
    <row r="8">
      <c r="A8" s="6">
        <v>116.0</v>
      </c>
      <c r="B8" s="6" t="s">
        <v>237</v>
      </c>
      <c r="C8" s="6" t="s">
        <v>48</v>
      </c>
      <c r="D8" s="8"/>
      <c r="E8" s="6" t="s">
        <v>238</v>
      </c>
      <c r="F8" s="6" t="s">
        <v>223</v>
      </c>
      <c r="G8" s="6">
        <v>24.0</v>
      </c>
      <c r="H8" s="6">
        <v>254.0</v>
      </c>
      <c r="I8" s="6" t="s">
        <v>239</v>
      </c>
      <c r="J8" s="8"/>
    </row>
    <row r="9">
      <c r="A9" s="6">
        <v>117.0</v>
      </c>
      <c r="B9" s="6" t="s">
        <v>240</v>
      </c>
      <c r="C9" s="6" t="s">
        <v>75</v>
      </c>
      <c r="D9" s="8"/>
      <c r="E9" s="6" t="s">
        <v>241</v>
      </c>
      <c r="F9" s="6" t="s">
        <v>223</v>
      </c>
      <c r="G9" s="6">
        <v>24.0</v>
      </c>
      <c r="H9" s="6">
        <v>254.0</v>
      </c>
      <c r="I9" s="6" t="s">
        <v>242</v>
      </c>
      <c r="J9" s="8"/>
    </row>
    <row r="10">
      <c r="A10" s="6">
        <v>118.0</v>
      </c>
      <c r="B10" s="6" t="s">
        <v>243</v>
      </c>
      <c r="C10" s="6" t="s">
        <v>44</v>
      </c>
      <c r="D10" s="8"/>
      <c r="E10" s="6" t="s">
        <v>244</v>
      </c>
      <c r="F10" s="6" t="s">
        <v>223</v>
      </c>
      <c r="G10" s="6">
        <v>24.0</v>
      </c>
      <c r="H10" s="6">
        <v>254.0</v>
      </c>
      <c r="I10" s="6" t="s">
        <v>245</v>
      </c>
      <c r="J10" s="8"/>
    </row>
    <row r="11">
      <c r="A11" s="6" t="s">
        <v>246</v>
      </c>
      <c r="B11" s="6" t="s">
        <v>247</v>
      </c>
      <c r="C11" s="6" t="s">
        <v>247</v>
      </c>
      <c r="D11" s="8"/>
      <c r="E11" s="6" t="s">
        <v>63</v>
      </c>
      <c r="F11" s="6" t="s">
        <v>63</v>
      </c>
      <c r="G11" s="6" t="s">
        <v>63</v>
      </c>
      <c r="H11" s="6" t="s">
        <v>63</v>
      </c>
      <c r="I11" s="6" t="s">
        <v>63</v>
      </c>
      <c r="J11" s="8"/>
    </row>
    <row r="12">
      <c r="A12" s="6" t="s">
        <v>246</v>
      </c>
      <c r="B12" s="6" t="s">
        <v>248</v>
      </c>
      <c r="C12" s="6" t="s">
        <v>248</v>
      </c>
      <c r="D12" s="8"/>
      <c r="E12" s="6" t="s">
        <v>63</v>
      </c>
      <c r="F12" s="6" t="s">
        <v>63</v>
      </c>
      <c r="G12" s="6" t="s">
        <v>63</v>
      </c>
      <c r="H12" s="6" t="s">
        <v>63</v>
      </c>
      <c r="I12" s="6" t="s">
        <v>63</v>
      </c>
      <c r="J12" s="8"/>
    </row>
    <row r="13">
      <c r="A13" s="11" t="s">
        <v>92</v>
      </c>
      <c r="B13" s="4"/>
      <c r="C13" s="4"/>
      <c r="D13" s="4"/>
      <c r="E13" s="4"/>
      <c r="F13" s="4"/>
      <c r="G13" s="4"/>
      <c r="H13" s="4"/>
      <c r="I13" s="4"/>
      <c r="J13" s="5"/>
    </row>
    <row r="14">
      <c r="A14" s="6">
        <v>121.0</v>
      </c>
      <c r="B14" s="6" t="s">
        <v>249</v>
      </c>
      <c r="C14" s="6" t="s">
        <v>250</v>
      </c>
      <c r="D14" s="8"/>
      <c r="E14" s="6" t="s">
        <v>251</v>
      </c>
      <c r="F14" s="6" t="s">
        <v>223</v>
      </c>
      <c r="G14" s="6">
        <v>24.0</v>
      </c>
      <c r="H14" s="6">
        <v>254.0</v>
      </c>
      <c r="I14" s="6" t="s">
        <v>252</v>
      </c>
      <c r="J14" s="8"/>
    </row>
    <row r="15">
      <c r="A15" s="6">
        <v>122.0</v>
      </c>
      <c r="B15" s="6" t="s">
        <v>253</v>
      </c>
      <c r="C15" s="6" t="s">
        <v>254</v>
      </c>
      <c r="D15" s="8"/>
      <c r="E15" s="6" t="s">
        <v>255</v>
      </c>
      <c r="F15" s="6" t="s">
        <v>223</v>
      </c>
      <c r="G15" s="6">
        <v>24.0</v>
      </c>
      <c r="H15" s="6">
        <v>254.0</v>
      </c>
      <c r="I15" s="6" t="s">
        <v>256</v>
      </c>
      <c r="J15" s="8"/>
    </row>
    <row r="16">
      <c r="A16" s="6">
        <v>123.0</v>
      </c>
      <c r="B16" s="6" t="s">
        <v>257</v>
      </c>
      <c r="C16" s="6" t="s">
        <v>258</v>
      </c>
      <c r="D16" s="8"/>
      <c r="E16" s="6" t="s">
        <v>259</v>
      </c>
      <c r="F16" s="6" t="s">
        <v>223</v>
      </c>
      <c r="G16" s="6">
        <v>24.0</v>
      </c>
      <c r="H16" s="6">
        <v>254.0</v>
      </c>
      <c r="I16" s="6" t="s">
        <v>260</v>
      </c>
      <c r="J16" s="8"/>
    </row>
    <row r="17">
      <c r="A17" s="6">
        <v>124.0</v>
      </c>
      <c r="B17" s="6" t="s">
        <v>261</v>
      </c>
      <c r="C17" s="6" t="s">
        <v>262</v>
      </c>
      <c r="D17" s="8"/>
      <c r="E17" s="6" t="s">
        <v>263</v>
      </c>
      <c r="F17" s="6" t="s">
        <v>223</v>
      </c>
      <c r="G17" s="6">
        <v>24.0</v>
      </c>
      <c r="H17" s="6">
        <v>254.0</v>
      </c>
      <c r="I17" s="6" t="s">
        <v>264</v>
      </c>
      <c r="J17" s="8"/>
    </row>
    <row r="18">
      <c r="A18" s="6">
        <v>125.0</v>
      </c>
      <c r="B18" s="6" t="s">
        <v>265</v>
      </c>
      <c r="C18" s="6" t="s">
        <v>266</v>
      </c>
      <c r="D18" s="8"/>
      <c r="E18" s="6" t="s">
        <v>267</v>
      </c>
      <c r="F18" s="6" t="s">
        <v>223</v>
      </c>
      <c r="G18" s="6">
        <v>24.0</v>
      </c>
      <c r="H18" s="6">
        <v>254.0</v>
      </c>
      <c r="I18" s="6" t="s">
        <v>268</v>
      </c>
      <c r="J18" s="8"/>
    </row>
    <row r="19">
      <c r="A19" s="6">
        <v>126.0</v>
      </c>
      <c r="B19" s="6" t="s">
        <v>269</v>
      </c>
      <c r="C19" s="6" t="s">
        <v>270</v>
      </c>
      <c r="D19" s="8"/>
      <c r="E19" s="6" t="s">
        <v>271</v>
      </c>
      <c r="F19" s="6" t="s">
        <v>223</v>
      </c>
      <c r="G19" s="6">
        <v>24.0</v>
      </c>
      <c r="H19" s="6">
        <v>254.0</v>
      </c>
      <c r="I19" s="6" t="s">
        <v>272</v>
      </c>
      <c r="J19" s="8"/>
    </row>
    <row r="20">
      <c r="A20" s="6">
        <v>127.0</v>
      </c>
      <c r="B20" s="6" t="s">
        <v>273</v>
      </c>
      <c r="C20" s="6" t="s">
        <v>274</v>
      </c>
      <c r="D20" s="8"/>
      <c r="E20" s="6" t="s">
        <v>275</v>
      </c>
      <c r="F20" s="6" t="s">
        <v>223</v>
      </c>
      <c r="G20" s="6">
        <v>24.0</v>
      </c>
      <c r="H20" s="6">
        <v>254.0</v>
      </c>
      <c r="I20" s="6" t="s">
        <v>276</v>
      </c>
      <c r="J20" s="8"/>
    </row>
    <row r="21">
      <c r="A21" s="6">
        <v>128.0</v>
      </c>
      <c r="B21" s="6" t="s">
        <v>277</v>
      </c>
      <c r="C21" s="6" t="s">
        <v>278</v>
      </c>
      <c r="D21" s="8"/>
      <c r="E21" s="6" t="s">
        <v>279</v>
      </c>
      <c r="F21" s="6" t="s">
        <v>223</v>
      </c>
      <c r="G21" s="6">
        <v>24.0</v>
      </c>
      <c r="H21" s="6">
        <v>254.0</v>
      </c>
      <c r="I21" s="6" t="s">
        <v>280</v>
      </c>
      <c r="J21" s="8"/>
    </row>
    <row r="22">
      <c r="A22" s="6" t="s">
        <v>246</v>
      </c>
      <c r="B22" s="6" t="s">
        <v>281</v>
      </c>
      <c r="C22" s="6" t="s">
        <v>281</v>
      </c>
      <c r="D22" s="8"/>
      <c r="E22" s="6" t="s">
        <v>63</v>
      </c>
      <c r="F22" s="6" t="s">
        <v>63</v>
      </c>
      <c r="G22" s="6" t="s">
        <v>63</v>
      </c>
      <c r="H22" s="6" t="s">
        <v>63</v>
      </c>
      <c r="I22" s="6" t="s">
        <v>63</v>
      </c>
      <c r="J22" s="8"/>
    </row>
    <row r="23">
      <c r="A23" s="6" t="s">
        <v>246</v>
      </c>
      <c r="B23" s="6" t="s">
        <v>282</v>
      </c>
      <c r="C23" s="6" t="s">
        <v>282</v>
      </c>
      <c r="D23" s="8"/>
      <c r="E23" s="6" t="s">
        <v>63</v>
      </c>
      <c r="F23" s="6" t="s">
        <v>63</v>
      </c>
      <c r="G23" s="6" t="s">
        <v>63</v>
      </c>
      <c r="H23" s="6" t="s">
        <v>63</v>
      </c>
      <c r="I23" s="6" t="s">
        <v>63</v>
      </c>
      <c r="J23" s="8"/>
    </row>
    <row r="24">
      <c r="A24" s="12" t="s">
        <v>151</v>
      </c>
      <c r="B24" s="4"/>
      <c r="C24" s="4"/>
      <c r="D24" s="4"/>
      <c r="E24" s="4"/>
      <c r="F24" s="4"/>
      <c r="G24" s="4"/>
      <c r="H24" s="4"/>
      <c r="I24" s="4"/>
      <c r="J24" s="5"/>
    </row>
    <row r="25">
      <c r="A25" s="6">
        <v>131.0</v>
      </c>
      <c r="B25" s="6" t="s">
        <v>283</v>
      </c>
      <c r="C25" s="6" t="s">
        <v>284</v>
      </c>
      <c r="D25" s="8"/>
      <c r="E25" s="6" t="s">
        <v>285</v>
      </c>
      <c r="F25" s="6" t="s">
        <v>223</v>
      </c>
      <c r="G25" s="6">
        <v>24.0</v>
      </c>
      <c r="H25" s="6">
        <v>254.0</v>
      </c>
      <c r="I25" s="6" t="s">
        <v>286</v>
      </c>
      <c r="J25" s="8"/>
    </row>
    <row r="26">
      <c r="A26" s="6">
        <v>132.0</v>
      </c>
      <c r="B26" s="6" t="s">
        <v>287</v>
      </c>
      <c r="C26" s="6" t="s">
        <v>288</v>
      </c>
      <c r="D26" s="8"/>
      <c r="E26" s="6" t="s">
        <v>289</v>
      </c>
      <c r="F26" s="6" t="s">
        <v>223</v>
      </c>
      <c r="G26" s="6">
        <v>24.0</v>
      </c>
      <c r="H26" s="6">
        <v>254.0</v>
      </c>
      <c r="I26" s="6" t="s">
        <v>290</v>
      </c>
      <c r="J26" s="8"/>
    </row>
    <row r="27">
      <c r="A27" s="6">
        <v>133.0</v>
      </c>
      <c r="B27" s="6" t="s">
        <v>291</v>
      </c>
      <c r="C27" s="6" t="s">
        <v>292</v>
      </c>
      <c r="D27" s="8"/>
      <c r="E27" s="6" t="s">
        <v>293</v>
      </c>
      <c r="F27" s="6" t="s">
        <v>223</v>
      </c>
      <c r="G27" s="6">
        <v>24.0</v>
      </c>
      <c r="H27" s="6">
        <v>254.0</v>
      </c>
      <c r="I27" s="6" t="s">
        <v>294</v>
      </c>
      <c r="J27" s="8"/>
    </row>
    <row r="28">
      <c r="A28" s="6">
        <v>134.0</v>
      </c>
      <c r="B28" s="6" t="s">
        <v>295</v>
      </c>
      <c r="C28" s="6" t="s">
        <v>296</v>
      </c>
      <c r="D28" s="8"/>
      <c r="E28" s="6" t="s">
        <v>297</v>
      </c>
      <c r="F28" s="6" t="s">
        <v>223</v>
      </c>
      <c r="G28" s="6">
        <v>24.0</v>
      </c>
      <c r="H28" s="6">
        <v>254.0</v>
      </c>
      <c r="I28" s="6" t="s">
        <v>298</v>
      </c>
      <c r="J28" s="8"/>
    </row>
    <row r="29">
      <c r="A29" s="6">
        <v>135.0</v>
      </c>
      <c r="B29" s="6" t="s">
        <v>299</v>
      </c>
      <c r="C29" s="6" t="s">
        <v>300</v>
      </c>
      <c r="D29" s="8"/>
      <c r="E29" s="6" t="s">
        <v>301</v>
      </c>
      <c r="F29" s="6" t="s">
        <v>223</v>
      </c>
      <c r="G29" s="6">
        <v>24.0</v>
      </c>
      <c r="H29" s="6">
        <v>254.0</v>
      </c>
      <c r="I29" s="6" t="s">
        <v>302</v>
      </c>
      <c r="J29" s="8"/>
    </row>
    <row r="30">
      <c r="A30" s="6">
        <v>136.0</v>
      </c>
      <c r="B30" s="6" t="s">
        <v>303</v>
      </c>
      <c r="C30" s="6" t="s">
        <v>304</v>
      </c>
      <c r="D30" s="8"/>
      <c r="E30" s="6" t="s">
        <v>305</v>
      </c>
      <c r="F30" s="6" t="s">
        <v>223</v>
      </c>
      <c r="G30" s="6">
        <v>24.0</v>
      </c>
      <c r="H30" s="6">
        <v>254.0</v>
      </c>
      <c r="I30" s="6" t="s">
        <v>306</v>
      </c>
      <c r="J30" s="8"/>
    </row>
    <row r="31">
      <c r="A31" s="6">
        <v>137.0</v>
      </c>
      <c r="B31" s="6" t="s">
        <v>307</v>
      </c>
      <c r="C31" s="6" t="s">
        <v>308</v>
      </c>
      <c r="D31" s="8"/>
      <c r="E31" s="6" t="s">
        <v>309</v>
      </c>
      <c r="F31" s="6" t="s">
        <v>223</v>
      </c>
      <c r="G31" s="6">
        <v>24.0</v>
      </c>
      <c r="H31" s="6">
        <v>254.0</v>
      </c>
      <c r="I31" s="6" t="s">
        <v>310</v>
      </c>
      <c r="J31" s="8"/>
    </row>
    <row r="32">
      <c r="A32" s="6">
        <v>138.0</v>
      </c>
      <c r="B32" s="6" t="s">
        <v>311</v>
      </c>
      <c r="C32" s="6" t="s">
        <v>312</v>
      </c>
      <c r="D32" s="8"/>
      <c r="E32" s="6" t="s">
        <v>313</v>
      </c>
      <c r="F32" s="6" t="s">
        <v>223</v>
      </c>
      <c r="G32" s="6">
        <v>24.0</v>
      </c>
      <c r="H32" s="6">
        <v>254.0</v>
      </c>
      <c r="I32" s="6" t="s">
        <v>314</v>
      </c>
      <c r="J32" s="8"/>
    </row>
    <row r="33">
      <c r="A33" s="6" t="s">
        <v>246</v>
      </c>
      <c r="B33" s="6" t="s">
        <v>315</v>
      </c>
      <c r="C33" s="6" t="s">
        <v>315</v>
      </c>
      <c r="D33" s="8"/>
      <c r="E33" s="6" t="s">
        <v>63</v>
      </c>
      <c r="F33" s="6" t="s">
        <v>63</v>
      </c>
      <c r="G33" s="6" t="s">
        <v>63</v>
      </c>
      <c r="H33" s="6" t="s">
        <v>63</v>
      </c>
      <c r="I33" s="6" t="s">
        <v>63</v>
      </c>
    </row>
    <row r="34">
      <c r="A34" s="6" t="s">
        <v>246</v>
      </c>
      <c r="B34" s="6" t="s">
        <v>316</v>
      </c>
      <c r="C34" s="6" t="s">
        <v>316</v>
      </c>
      <c r="D34" s="8"/>
      <c r="E34" s="6" t="s">
        <v>63</v>
      </c>
      <c r="F34" s="6" t="s">
        <v>63</v>
      </c>
      <c r="G34" s="6" t="s">
        <v>63</v>
      </c>
      <c r="H34" s="6" t="s">
        <v>63</v>
      </c>
      <c r="I34" s="6" t="s">
        <v>63</v>
      </c>
    </row>
  </sheetData>
  <mergeCells count="3">
    <mergeCell ref="A2:J2"/>
    <mergeCell ref="A13:J13"/>
    <mergeCell ref="A24:J2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214</v>
      </c>
      <c r="B1" s="1" t="s">
        <v>215</v>
      </c>
      <c r="C1" s="1" t="s">
        <v>216</v>
      </c>
      <c r="D1" s="1" t="s">
        <v>217</v>
      </c>
      <c r="E1" s="1" t="s">
        <v>218</v>
      </c>
      <c r="F1" s="1" t="s">
        <v>219</v>
      </c>
      <c r="G1" s="1" t="s">
        <v>5</v>
      </c>
      <c r="H1" s="1" t="s">
        <v>220</v>
      </c>
    </row>
    <row r="2">
      <c r="A2" s="3" t="s">
        <v>11</v>
      </c>
      <c r="B2" s="4"/>
      <c r="C2" s="4"/>
      <c r="D2" s="4"/>
      <c r="E2" s="4"/>
      <c r="F2" s="4"/>
      <c r="G2" s="4"/>
      <c r="H2" s="4"/>
    </row>
    <row r="3">
      <c r="A3" s="6" t="s">
        <v>317</v>
      </c>
      <c r="B3" s="8"/>
      <c r="C3" s="6" t="s">
        <v>318</v>
      </c>
      <c r="D3" s="6" t="s">
        <v>223</v>
      </c>
      <c r="E3" s="7">
        <v>24.0</v>
      </c>
      <c r="F3" s="7">
        <v>256.0</v>
      </c>
      <c r="G3" s="6" t="s">
        <v>319</v>
      </c>
      <c r="H3" s="8"/>
    </row>
    <row r="4">
      <c r="A4" s="6" t="s">
        <v>320</v>
      </c>
      <c r="B4" s="8"/>
      <c r="C4" s="6" t="s">
        <v>321</v>
      </c>
      <c r="D4" s="6" t="s">
        <v>223</v>
      </c>
      <c r="E4" s="7">
        <v>24.0</v>
      </c>
      <c r="F4" s="7">
        <v>256.0</v>
      </c>
      <c r="G4" s="6" t="s">
        <v>322</v>
      </c>
      <c r="H4" s="8"/>
    </row>
    <row r="5">
      <c r="A5" s="6" t="s">
        <v>323</v>
      </c>
      <c r="B5" s="8"/>
      <c r="C5" s="6" t="s">
        <v>324</v>
      </c>
      <c r="D5" s="6" t="s">
        <v>223</v>
      </c>
      <c r="E5" s="7">
        <v>24.0</v>
      </c>
      <c r="F5" s="7">
        <v>256.0</v>
      </c>
      <c r="G5" s="6" t="s">
        <v>325</v>
      </c>
      <c r="H5" s="8"/>
    </row>
    <row r="6">
      <c r="A6" s="11" t="s">
        <v>92</v>
      </c>
      <c r="B6" s="4"/>
      <c r="C6" s="4"/>
      <c r="D6" s="4"/>
      <c r="E6" s="4"/>
      <c r="F6" s="4"/>
      <c r="G6" s="4"/>
      <c r="H6" s="5"/>
    </row>
    <row r="7">
      <c r="A7" s="6" t="s">
        <v>326</v>
      </c>
      <c r="B7" s="8"/>
      <c r="C7" s="6" t="s">
        <v>327</v>
      </c>
      <c r="D7" s="6" t="s">
        <v>223</v>
      </c>
      <c r="E7" s="7">
        <v>24.0</v>
      </c>
      <c r="F7" s="7">
        <v>256.0</v>
      </c>
      <c r="G7" s="6" t="s">
        <v>328</v>
      </c>
      <c r="H7" s="8"/>
    </row>
    <row r="8">
      <c r="A8" s="6" t="s">
        <v>329</v>
      </c>
      <c r="B8" s="8"/>
      <c r="C8" s="6" t="s">
        <v>330</v>
      </c>
      <c r="D8" s="6" t="s">
        <v>223</v>
      </c>
      <c r="E8" s="7">
        <v>24.0</v>
      </c>
      <c r="F8" s="7">
        <v>256.0</v>
      </c>
      <c r="G8" s="6" t="s">
        <v>331</v>
      </c>
      <c r="H8" s="8"/>
    </row>
    <row r="9">
      <c r="A9" s="6" t="s">
        <v>332</v>
      </c>
      <c r="B9" s="8"/>
      <c r="C9" s="6" t="s">
        <v>333</v>
      </c>
      <c r="D9" s="6" t="s">
        <v>223</v>
      </c>
      <c r="E9" s="7">
        <v>24.0</v>
      </c>
      <c r="F9" s="7">
        <v>256.0</v>
      </c>
      <c r="G9" s="6" t="s">
        <v>334</v>
      </c>
      <c r="H9" s="8"/>
    </row>
    <row r="10">
      <c r="A10" s="12" t="s">
        <v>151</v>
      </c>
      <c r="B10" s="4"/>
      <c r="C10" s="4"/>
      <c r="D10" s="4"/>
      <c r="E10" s="4"/>
      <c r="F10" s="4"/>
      <c r="G10" s="4"/>
      <c r="H10" s="5"/>
    </row>
    <row r="11">
      <c r="A11" s="6" t="s">
        <v>335</v>
      </c>
      <c r="B11" s="8"/>
      <c r="C11" s="6" t="s">
        <v>336</v>
      </c>
      <c r="D11" s="6" t="s">
        <v>223</v>
      </c>
      <c r="E11" s="7">
        <v>24.0</v>
      </c>
      <c r="F11" s="7">
        <v>256.0</v>
      </c>
      <c r="G11" s="6" t="s">
        <v>337</v>
      </c>
      <c r="H11" s="8"/>
    </row>
    <row r="12">
      <c r="A12" s="6" t="s">
        <v>338</v>
      </c>
      <c r="B12" s="8"/>
      <c r="C12" s="6" t="s">
        <v>339</v>
      </c>
      <c r="D12" s="6" t="s">
        <v>223</v>
      </c>
      <c r="E12" s="7">
        <v>24.0</v>
      </c>
      <c r="F12" s="7">
        <v>256.0</v>
      </c>
      <c r="G12" s="6" t="s">
        <v>340</v>
      </c>
      <c r="H12" s="8"/>
    </row>
    <row r="13">
      <c r="A13" s="6" t="s">
        <v>341</v>
      </c>
      <c r="B13" s="8"/>
      <c r="C13" s="6" t="s">
        <v>342</v>
      </c>
      <c r="D13" s="6" t="s">
        <v>223</v>
      </c>
      <c r="E13" s="7">
        <v>24.0</v>
      </c>
      <c r="F13" s="7">
        <v>256.0</v>
      </c>
      <c r="G13" s="6" t="s">
        <v>343</v>
      </c>
      <c r="H13" s="8"/>
    </row>
  </sheetData>
  <mergeCells count="3">
    <mergeCell ref="A2:H2"/>
    <mergeCell ref="A6:H6"/>
    <mergeCell ref="A10:H1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75"/>
    <col customWidth="1" min="2" max="3" width="11.38"/>
  </cols>
  <sheetData>
    <row r="1">
      <c r="A1" s="18" t="s">
        <v>344</v>
      </c>
      <c r="B1" s="4"/>
      <c r="C1" s="4"/>
      <c r="D1" s="5"/>
    </row>
    <row r="2">
      <c r="B2" s="3" t="s">
        <v>11</v>
      </c>
      <c r="C2" s="11" t="s">
        <v>92</v>
      </c>
      <c r="D2" s="12" t="s">
        <v>151</v>
      </c>
    </row>
    <row r="3">
      <c r="A3" s="19" t="s">
        <v>345</v>
      </c>
      <c r="B3" s="6" t="s">
        <v>346</v>
      </c>
      <c r="C3" s="6" t="s">
        <v>347</v>
      </c>
      <c r="D3" s="6" t="s">
        <v>348</v>
      </c>
    </row>
    <row r="4">
      <c r="A4" s="19" t="s">
        <v>349</v>
      </c>
      <c r="B4" s="6" t="s">
        <v>350</v>
      </c>
      <c r="C4" s="6" t="s">
        <v>350</v>
      </c>
      <c r="D4" s="6" t="s">
        <v>350</v>
      </c>
    </row>
    <row r="5">
      <c r="A5" s="19" t="s">
        <v>351</v>
      </c>
      <c r="B5" s="6" t="s">
        <v>346</v>
      </c>
      <c r="C5" s="6" t="s">
        <v>347</v>
      </c>
      <c r="D5" s="6" t="s">
        <v>348</v>
      </c>
    </row>
    <row r="6">
      <c r="A6" s="19" t="s">
        <v>352</v>
      </c>
      <c r="B6" s="6" t="s">
        <v>63</v>
      </c>
      <c r="C6" s="6" t="s">
        <v>63</v>
      </c>
      <c r="D6" s="6" t="s">
        <v>63</v>
      </c>
    </row>
    <row r="7">
      <c r="A7" s="19" t="s">
        <v>353</v>
      </c>
      <c r="B7" s="6" t="s">
        <v>63</v>
      </c>
      <c r="C7" s="6" t="s">
        <v>63</v>
      </c>
      <c r="D7" s="6" t="s">
        <v>63</v>
      </c>
    </row>
  </sheetData>
  <mergeCells count="1">
    <mergeCell ref="A1:D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75"/>
    <col customWidth="1" min="2" max="2" width="22.0"/>
    <col customWidth="1" min="3" max="3" width="23.63"/>
    <col customWidth="1" min="4" max="4" width="25.63"/>
  </cols>
  <sheetData>
    <row r="2">
      <c r="A2" s="20" t="s">
        <v>354</v>
      </c>
      <c r="B2" s="21" t="s">
        <v>355</v>
      </c>
      <c r="C2" s="22" t="s">
        <v>356</v>
      </c>
      <c r="D2" s="23" t="s">
        <v>357</v>
      </c>
    </row>
    <row r="3">
      <c r="A3" s="19" t="s">
        <v>358</v>
      </c>
      <c r="B3" s="24" t="s">
        <v>359</v>
      </c>
      <c r="C3" s="24" t="s">
        <v>359</v>
      </c>
      <c r="D3" s="25" t="s">
        <v>359</v>
      </c>
    </row>
    <row r="4">
      <c r="A4" s="19" t="s">
        <v>360</v>
      </c>
      <c r="B4" s="24">
        <v>7.0</v>
      </c>
      <c r="C4" s="24">
        <v>7.0</v>
      </c>
      <c r="D4" s="25">
        <v>7.0</v>
      </c>
    </row>
    <row r="5">
      <c r="A5" s="19" t="s">
        <v>361</v>
      </c>
      <c r="B5" s="26"/>
      <c r="C5" s="26"/>
      <c r="D5" s="27"/>
    </row>
    <row r="6">
      <c r="A6" s="19" t="s">
        <v>362</v>
      </c>
      <c r="B6" s="24" t="s">
        <v>24</v>
      </c>
      <c r="C6" s="24" t="s">
        <v>98</v>
      </c>
      <c r="D6" s="24" t="s">
        <v>157</v>
      </c>
    </row>
    <row r="7">
      <c r="A7" s="19" t="s">
        <v>363</v>
      </c>
      <c r="B7" s="28" t="s">
        <v>364</v>
      </c>
      <c r="C7" s="28" t="s">
        <v>365</v>
      </c>
      <c r="D7" s="29" t="s">
        <v>366</v>
      </c>
    </row>
    <row r="8">
      <c r="A8" s="19" t="s">
        <v>367</v>
      </c>
      <c r="B8" s="28" t="s">
        <v>368</v>
      </c>
      <c r="C8" s="28" t="s">
        <v>369</v>
      </c>
      <c r="D8" s="28" t="s">
        <v>370</v>
      </c>
    </row>
    <row r="9">
      <c r="A9" s="19" t="s">
        <v>371</v>
      </c>
      <c r="B9" s="24" t="s">
        <v>346</v>
      </c>
      <c r="C9" s="24" t="s">
        <v>347</v>
      </c>
      <c r="D9" s="24" t="s">
        <v>348</v>
      </c>
    </row>
    <row r="10">
      <c r="A10" s="19" t="s">
        <v>372</v>
      </c>
      <c r="B10" s="24" t="s">
        <v>350</v>
      </c>
      <c r="C10" s="24" t="s">
        <v>350</v>
      </c>
      <c r="D10" s="24" t="s">
        <v>350</v>
      </c>
    </row>
    <row r="11">
      <c r="A11" s="19" t="s">
        <v>373</v>
      </c>
      <c r="B11" s="24" t="s">
        <v>346</v>
      </c>
      <c r="C11" s="24" t="s">
        <v>347</v>
      </c>
      <c r="D11" s="24" t="s">
        <v>348</v>
      </c>
    </row>
    <row r="12">
      <c r="A12" s="19" t="s">
        <v>374</v>
      </c>
      <c r="B12" s="30" t="s">
        <v>375</v>
      </c>
      <c r="C12" s="30" t="s">
        <v>375</v>
      </c>
      <c r="D12" s="30" t="s">
        <v>375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0"/>
    <col customWidth="1" min="2" max="3" width="26.38"/>
  </cols>
  <sheetData>
    <row r="1">
      <c r="A1" s="3" t="s">
        <v>11</v>
      </c>
      <c r="B1" s="4"/>
      <c r="C1" s="4"/>
    </row>
    <row r="2">
      <c r="A2" s="31" t="s">
        <v>376</v>
      </c>
      <c r="B2" s="32" t="s">
        <v>377</v>
      </c>
      <c r="C2" s="32" t="s">
        <v>378</v>
      </c>
    </row>
    <row r="3">
      <c r="A3" s="19" t="s">
        <v>379</v>
      </c>
      <c r="B3" s="33">
        <v>7.0</v>
      </c>
      <c r="C3" s="33">
        <v>7.0</v>
      </c>
    </row>
    <row r="4">
      <c r="A4" s="19" t="s">
        <v>380</v>
      </c>
      <c r="B4" s="24" t="s">
        <v>381</v>
      </c>
      <c r="C4" s="24" t="s">
        <v>381</v>
      </c>
    </row>
    <row r="5">
      <c r="A5" s="19" t="s">
        <v>382</v>
      </c>
      <c r="B5" s="24" t="s">
        <v>383</v>
      </c>
      <c r="C5" s="24" t="s">
        <v>384</v>
      </c>
    </row>
    <row r="6">
      <c r="A6" s="19" t="s">
        <v>385</v>
      </c>
      <c r="B6" s="24" t="s">
        <v>386</v>
      </c>
      <c r="C6" s="24" t="s">
        <v>387</v>
      </c>
    </row>
    <row r="7">
      <c r="A7" s="19" t="s">
        <v>388</v>
      </c>
      <c r="B7" s="24" t="s">
        <v>226</v>
      </c>
      <c r="C7" s="24" t="s">
        <v>226</v>
      </c>
    </row>
    <row r="8">
      <c r="A8" s="19" t="s">
        <v>389</v>
      </c>
      <c r="B8" s="24">
        <v>24.0</v>
      </c>
      <c r="C8" s="24">
        <v>24.0</v>
      </c>
    </row>
    <row r="9">
      <c r="A9" s="19" t="s">
        <v>390</v>
      </c>
      <c r="B9" s="24" t="s">
        <v>227</v>
      </c>
      <c r="C9" s="24" t="s">
        <v>227</v>
      </c>
    </row>
    <row r="10">
      <c r="A10" s="19" t="s">
        <v>391</v>
      </c>
      <c r="B10" s="24" t="s">
        <v>392</v>
      </c>
      <c r="C10" s="24" t="s">
        <v>392</v>
      </c>
    </row>
    <row r="11">
      <c r="A11" s="19" t="s">
        <v>393</v>
      </c>
      <c r="B11" s="24" t="s">
        <v>350</v>
      </c>
      <c r="C11" s="24" t="s">
        <v>350</v>
      </c>
    </row>
    <row r="12">
      <c r="A12" s="11" t="s">
        <v>92</v>
      </c>
      <c r="B12" s="4"/>
      <c r="C12" s="4"/>
    </row>
    <row r="13">
      <c r="A13" s="31" t="s">
        <v>376</v>
      </c>
      <c r="B13" s="32" t="s">
        <v>377</v>
      </c>
      <c r="C13" s="32" t="s">
        <v>378</v>
      </c>
    </row>
    <row r="14">
      <c r="A14" s="19" t="s">
        <v>379</v>
      </c>
      <c r="B14" s="33">
        <v>7.0</v>
      </c>
      <c r="C14" s="33">
        <v>7.0</v>
      </c>
    </row>
    <row r="15">
      <c r="A15" s="19" t="s">
        <v>380</v>
      </c>
      <c r="B15" s="24" t="s">
        <v>394</v>
      </c>
      <c r="C15" s="24" t="s">
        <v>394</v>
      </c>
    </row>
    <row r="16">
      <c r="A16" s="19" t="s">
        <v>382</v>
      </c>
      <c r="B16" s="24" t="s">
        <v>395</v>
      </c>
      <c r="C16" s="24" t="s">
        <v>396</v>
      </c>
    </row>
    <row r="17">
      <c r="A17" s="19" t="s">
        <v>385</v>
      </c>
      <c r="B17" s="24" t="s">
        <v>397</v>
      </c>
      <c r="C17" s="24" t="s">
        <v>398</v>
      </c>
    </row>
    <row r="18">
      <c r="A18" s="19" t="s">
        <v>388</v>
      </c>
      <c r="B18" s="24" t="s">
        <v>255</v>
      </c>
      <c r="C18" s="24" t="s">
        <v>255</v>
      </c>
    </row>
    <row r="19">
      <c r="A19" s="19" t="s">
        <v>389</v>
      </c>
      <c r="B19" s="24">
        <v>24.0</v>
      </c>
      <c r="C19" s="24">
        <v>24.0</v>
      </c>
    </row>
    <row r="20">
      <c r="A20" s="19" t="s">
        <v>390</v>
      </c>
      <c r="B20" s="24" t="s">
        <v>256</v>
      </c>
      <c r="C20" s="24" t="s">
        <v>256</v>
      </c>
    </row>
    <row r="21">
      <c r="A21" s="19" t="s">
        <v>391</v>
      </c>
      <c r="B21" s="24" t="s">
        <v>399</v>
      </c>
      <c r="C21" s="24" t="s">
        <v>399</v>
      </c>
    </row>
    <row r="22">
      <c r="A22" s="19" t="s">
        <v>393</v>
      </c>
      <c r="B22" s="24" t="s">
        <v>350</v>
      </c>
      <c r="C22" s="24" t="s">
        <v>350</v>
      </c>
    </row>
    <row r="23">
      <c r="A23" s="12" t="s">
        <v>151</v>
      </c>
      <c r="B23" s="4"/>
      <c r="C23" s="4"/>
    </row>
    <row r="24">
      <c r="A24" s="31" t="s">
        <v>376</v>
      </c>
      <c r="B24" s="32" t="s">
        <v>377</v>
      </c>
      <c r="C24" s="32" t="s">
        <v>378</v>
      </c>
    </row>
    <row r="25">
      <c r="A25" s="19" t="s">
        <v>379</v>
      </c>
      <c r="B25" s="33">
        <v>7.0</v>
      </c>
      <c r="C25" s="33">
        <v>7.0</v>
      </c>
    </row>
    <row r="26">
      <c r="A26" s="19" t="s">
        <v>380</v>
      </c>
      <c r="B26" s="24" t="s">
        <v>400</v>
      </c>
      <c r="C26" s="24" t="s">
        <v>400</v>
      </c>
    </row>
    <row r="27">
      <c r="A27" s="19" t="s">
        <v>382</v>
      </c>
      <c r="B27" s="24" t="s">
        <v>401</v>
      </c>
      <c r="C27" s="24" t="s">
        <v>402</v>
      </c>
    </row>
    <row r="28">
      <c r="A28" s="19" t="s">
        <v>385</v>
      </c>
      <c r="B28" s="24" t="s">
        <v>403</v>
      </c>
      <c r="C28" s="24" t="s">
        <v>404</v>
      </c>
    </row>
    <row r="29">
      <c r="A29" s="19" t="s">
        <v>388</v>
      </c>
      <c r="B29" s="24" t="s">
        <v>289</v>
      </c>
      <c r="C29" s="24" t="s">
        <v>289</v>
      </c>
    </row>
    <row r="30">
      <c r="A30" s="19" t="s">
        <v>389</v>
      </c>
      <c r="B30" s="24">
        <v>24.0</v>
      </c>
      <c r="C30" s="24">
        <v>24.0</v>
      </c>
    </row>
    <row r="31">
      <c r="A31" s="19" t="s">
        <v>390</v>
      </c>
      <c r="B31" s="24" t="s">
        <v>290</v>
      </c>
      <c r="C31" s="24" t="s">
        <v>290</v>
      </c>
    </row>
    <row r="32">
      <c r="A32" s="19" t="s">
        <v>391</v>
      </c>
      <c r="B32" s="24" t="s">
        <v>405</v>
      </c>
      <c r="C32" s="24" t="s">
        <v>405</v>
      </c>
    </row>
    <row r="33">
      <c r="A33" s="19" t="s">
        <v>393</v>
      </c>
      <c r="B33" s="24" t="s">
        <v>350</v>
      </c>
      <c r="C33" s="24" t="s">
        <v>350</v>
      </c>
    </row>
  </sheetData>
  <mergeCells count="3">
    <mergeCell ref="A1:C1"/>
    <mergeCell ref="A12:C12"/>
    <mergeCell ref="A23:C2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2" width="29.5"/>
    <col customWidth="1" min="3" max="4" width="24.0"/>
    <col customWidth="1" min="5" max="5" width="32.88"/>
  </cols>
  <sheetData>
    <row r="1">
      <c r="B1" s="3" t="s">
        <v>11</v>
      </c>
      <c r="C1" s="4"/>
      <c r="D1" s="11" t="s">
        <v>92</v>
      </c>
      <c r="E1" s="12" t="s">
        <v>151</v>
      </c>
    </row>
    <row r="2">
      <c r="A2" s="19" t="s">
        <v>406</v>
      </c>
      <c r="B2" s="19" t="s">
        <v>407</v>
      </c>
      <c r="C2" s="19" t="s">
        <v>408</v>
      </c>
      <c r="D2" s="19" t="s">
        <v>407</v>
      </c>
      <c r="E2" s="19" t="s">
        <v>407</v>
      </c>
    </row>
    <row r="3">
      <c r="A3" s="34" t="s">
        <v>409</v>
      </c>
      <c r="B3" s="24" t="s">
        <v>410</v>
      </c>
      <c r="C3" s="24" t="s">
        <v>410</v>
      </c>
      <c r="D3" s="24" t="s">
        <v>410</v>
      </c>
      <c r="E3" s="24" t="s">
        <v>410</v>
      </c>
    </row>
    <row r="4">
      <c r="A4" s="34" t="s">
        <v>411</v>
      </c>
      <c r="B4" s="24" t="s">
        <v>412</v>
      </c>
      <c r="C4" s="24" t="s">
        <v>412</v>
      </c>
      <c r="D4" s="24" t="s">
        <v>412</v>
      </c>
      <c r="E4" s="24" t="s">
        <v>412</v>
      </c>
    </row>
    <row r="5">
      <c r="A5" s="34" t="s">
        <v>413</v>
      </c>
      <c r="B5" s="24" t="s">
        <v>414</v>
      </c>
      <c r="C5" s="24" t="s">
        <v>415</v>
      </c>
      <c r="D5" s="24" t="s">
        <v>416</v>
      </c>
      <c r="E5" s="24" t="s">
        <v>417</v>
      </c>
    </row>
    <row r="6">
      <c r="A6" s="34" t="s">
        <v>418</v>
      </c>
      <c r="B6" s="24" t="s">
        <v>350</v>
      </c>
      <c r="C6" s="24" t="s">
        <v>350</v>
      </c>
      <c r="D6" s="24" t="s">
        <v>350</v>
      </c>
      <c r="E6" s="24" t="s">
        <v>350</v>
      </c>
    </row>
    <row r="7">
      <c r="A7" s="35" t="s">
        <v>419</v>
      </c>
      <c r="B7" s="35"/>
      <c r="C7" s="35"/>
      <c r="D7" s="35"/>
      <c r="E7" s="35"/>
    </row>
    <row r="8">
      <c r="A8" s="36" t="s">
        <v>420</v>
      </c>
      <c r="B8" s="36"/>
      <c r="C8" s="36"/>
      <c r="D8" s="36"/>
      <c r="E8" s="36"/>
    </row>
    <row r="9">
      <c r="A9" s="34" t="s">
        <v>421</v>
      </c>
      <c r="B9" s="30" t="s">
        <v>346</v>
      </c>
      <c r="C9" s="30" t="s">
        <v>346</v>
      </c>
      <c r="D9" s="30" t="s">
        <v>347</v>
      </c>
      <c r="E9" s="30" t="s">
        <v>348</v>
      </c>
    </row>
    <row r="10">
      <c r="A10" s="34" t="s">
        <v>422</v>
      </c>
      <c r="B10" s="24" t="s">
        <v>423</v>
      </c>
      <c r="C10" s="24" t="s">
        <v>423</v>
      </c>
      <c r="D10" s="24" t="s">
        <v>423</v>
      </c>
      <c r="E10" s="24" t="s">
        <v>423</v>
      </c>
    </row>
    <row r="11">
      <c r="A11" s="36" t="s">
        <v>352</v>
      </c>
      <c r="B11" s="36"/>
      <c r="C11" s="36"/>
      <c r="D11" s="36"/>
      <c r="E11" s="36"/>
    </row>
    <row r="12">
      <c r="A12" s="34" t="s">
        <v>352</v>
      </c>
      <c r="B12" s="24" t="s">
        <v>63</v>
      </c>
      <c r="C12" s="24" t="s">
        <v>63</v>
      </c>
      <c r="D12" s="24" t="s">
        <v>63</v>
      </c>
      <c r="E12" s="24" t="s">
        <v>63</v>
      </c>
    </row>
    <row r="13">
      <c r="A13" s="34" t="s">
        <v>424</v>
      </c>
      <c r="B13" s="24" t="s">
        <v>63</v>
      </c>
      <c r="C13" s="24" t="s">
        <v>63</v>
      </c>
      <c r="D13" s="24" t="s">
        <v>63</v>
      </c>
      <c r="E13" s="24" t="s">
        <v>63</v>
      </c>
    </row>
    <row r="14">
      <c r="A14" s="34" t="s">
        <v>425</v>
      </c>
      <c r="B14" s="24" t="s">
        <v>63</v>
      </c>
      <c r="C14" s="24" t="s">
        <v>63</v>
      </c>
      <c r="D14" s="24" t="s">
        <v>63</v>
      </c>
      <c r="E14" s="24" t="s">
        <v>63</v>
      </c>
    </row>
    <row r="15">
      <c r="A15" s="36" t="s">
        <v>426</v>
      </c>
      <c r="B15" s="36"/>
      <c r="C15" s="36"/>
      <c r="D15" s="36"/>
      <c r="E15" s="36"/>
    </row>
    <row r="16">
      <c r="A16" s="34" t="s">
        <v>426</v>
      </c>
      <c r="B16" s="24" t="s">
        <v>63</v>
      </c>
      <c r="C16" s="24" t="s">
        <v>63</v>
      </c>
      <c r="D16" s="24" t="s">
        <v>63</v>
      </c>
      <c r="E16" s="24" t="s">
        <v>63</v>
      </c>
    </row>
    <row r="17">
      <c r="A17" s="36" t="s">
        <v>4</v>
      </c>
      <c r="B17" s="36"/>
      <c r="C17" s="36"/>
      <c r="D17" s="36"/>
      <c r="E17" s="36"/>
    </row>
    <row r="18">
      <c r="A18" s="37" t="s">
        <v>427</v>
      </c>
      <c r="B18" s="37"/>
      <c r="C18" s="37"/>
      <c r="D18" s="37"/>
      <c r="E18" s="37"/>
    </row>
    <row r="19">
      <c r="A19" s="34" t="s">
        <v>428</v>
      </c>
      <c r="B19" s="24" t="s">
        <v>63</v>
      </c>
      <c r="C19" s="24" t="s">
        <v>63</v>
      </c>
      <c r="D19" s="24" t="s">
        <v>63</v>
      </c>
      <c r="E19" s="24" t="s">
        <v>63</v>
      </c>
    </row>
    <row r="20">
      <c r="A20" s="34" t="s">
        <v>429</v>
      </c>
      <c r="B20" s="24" t="s">
        <v>430</v>
      </c>
      <c r="C20" s="24" t="s">
        <v>431</v>
      </c>
      <c r="D20" s="24" t="s">
        <v>432</v>
      </c>
      <c r="E20" s="24" t="s">
        <v>433</v>
      </c>
    </row>
    <row r="21">
      <c r="A21" s="34" t="s">
        <v>434</v>
      </c>
      <c r="B21" s="24" t="s">
        <v>223</v>
      </c>
      <c r="C21" s="24" t="s">
        <v>223</v>
      </c>
      <c r="D21" s="24" t="s">
        <v>223</v>
      </c>
      <c r="E21" s="24" t="s">
        <v>223</v>
      </c>
    </row>
    <row r="22">
      <c r="A22" s="34" t="s">
        <v>435</v>
      </c>
      <c r="B22" s="24" t="s">
        <v>224</v>
      </c>
      <c r="C22" s="24" t="s">
        <v>224</v>
      </c>
      <c r="D22" s="24" t="s">
        <v>252</v>
      </c>
      <c r="E22" s="24" t="s">
        <v>286</v>
      </c>
    </row>
    <row r="23">
      <c r="A23" s="36" t="s">
        <v>436</v>
      </c>
      <c r="B23" s="36"/>
      <c r="C23" s="36"/>
      <c r="D23" s="36"/>
      <c r="E23" s="36"/>
    </row>
    <row r="24">
      <c r="A24" s="37" t="s">
        <v>437</v>
      </c>
      <c r="B24" s="26"/>
      <c r="C24" s="26"/>
      <c r="D24" s="26"/>
      <c r="E24" s="26"/>
    </row>
    <row r="25">
      <c r="A25" s="34" t="s">
        <v>438</v>
      </c>
      <c r="B25" s="24" t="s">
        <v>346</v>
      </c>
      <c r="C25" s="24" t="s">
        <v>346</v>
      </c>
      <c r="D25" s="24" t="s">
        <v>347</v>
      </c>
      <c r="E25" s="24" t="s">
        <v>348</v>
      </c>
    </row>
    <row r="26">
      <c r="A26" s="34" t="s">
        <v>439</v>
      </c>
      <c r="B26" s="24" t="s">
        <v>63</v>
      </c>
      <c r="C26" s="24" t="s">
        <v>63</v>
      </c>
      <c r="D26" s="24" t="s">
        <v>63</v>
      </c>
      <c r="E26" s="24" t="s">
        <v>63</v>
      </c>
    </row>
    <row r="27">
      <c r="A27" s="34" t="s">
        <v>440</v>
      </c>
      <c r="B27" s="24" t="s">
        <v>441</v>
      </c>
      <c r="C27" s="24" t="s">
        <v>441</v>
      </c>
      <c r="D27" s="24" t="s">
        <v>441</v>
      </c>
      <c r="E27" s="24" t="s">
        <v>441</v>
      </c>
    </row>
    <row r="28">
      <c r="A28" s="36" t="s">
        <v>442</v>
      </c>
      <c r="B28" s="36"/>
      <c r="C28" s="36"/>
      <c r="D28" s="36"/>
      <c r="E28" s="36"/>
    </row>
    <row r="29">
      <c r="A29" s="34" t="s">
        <v>443</v>
      </c>
      <c r="B29" s="24" t="s">
        <v>63</v>
      </c>
      <c r="C29" s="24" t="s">
        <v>63</v>
      </c>
      <c r="D29" s="24" t="s">
        <v>63</v>
      </c>
      <c r="E29" s="24" t="s">
        <v>63</v>
      </c>
    </row>
    <row r="30">
      <c r="A30" s="34" t="s">
        <v>444</v>
      </c>
      <c r="B30" s="24" t="s">
        <v>63</v>
      </c>
      <c r="C30" s="24" t="s">
        <v>63</v>
      </c>
      <c r="D30" s="24" t="s">
        <v>63</v>
      </c>
      <c r="E30" s="24" t="s">
        <v>63</v>
      </c>
    </row>
    <row r="31">
      <c r="A31" s="34" t="s">
        <v>424</v>
      </c>
      <c r="B31" s="24" t="s">
        <v>63</v>
      </c>
      <c r="C31" s="24" t="s">
        <v>63</v>
      </c>
      <c r="D31" s="24" t="s">
        <v>63</v>
      </c>
      <c r="E31" s="24" t="s">
        <v>63</v>
      </c>
    </row>
    <row r="32">
      <c r="A32" s="38" t="s">
        <v>425</v>
      </c>
      <c r="B32" s="24" t="s">
        <v>63</v>
      </c>
      <c r="C32" s="24" t="s">
        <v>63</v>
      </c>
      <c r="D32" s="24" t="s">
        <v>63</v>
      </c>
      <c r="E32" s="24" t="s">
        <v>63</v>
      </c>
    </row>
    <row r="33">
      <c r="A33" s="38" t="s">
        <v>445</v>
      </c>
      <c r="B33" s="24" t="s">
        <v>63</v>
      </c>
      <c r="C33" s="24" t="s">
        <v>63</v>
      </c>
      <c r="D33" s="24" t="s">
        <v>63</v>
      </c>
      <c r="E33" s="24" t="s">
        <v>63</v>
      </c>
    </row>
    <row r="34">
      <c r="A34" s="38" t="s">
        <v>446</v>
      </c>
      <c r="B34" s="24" t="s">
        <v>63</v>
      </c>
      <c r="C34" s="24" t="s">
        <v>63</v>
      </c>
      <c r="D34" s="24" t="s">
        <v>63</v>
      </c>
      <c r="E34" s="24" t="s">
        <v>63</v>
      </c>
    </row>
    <row r="35">
      <c r="A35" s="38" t="s">
        <v>447</v>
      </c>
      <c r="B35" s="24" t="s">
        <v>63</v>
      </c>
      <c r="C35" s="24" t="s">
        <v>63</v>
      </c>
      <c r="D35" s="24" t="s">
        <v>63</v>
      </c>
      <c r="E35" s="24" t="s">
        <v>63</v>
      </c>
    </row>
    <row r="36">
      <c r="A36" s="39" t="s">
        <v>448</v>
      </c>
      <c r="B36" s="24" t="s">
        <v>63</v>
      </c>
      <c r="C36" s="24" t="s">
        <v>63</v>
      </c>
      <c r="D36" s="24" t="s">
        <v>63</v>
      </c>
      <c r="E36" s="24" t="s">
        <v>63</v>
      </c>
    </row>
    <row r="37">
      <c r="A37" s="36" t="s">
        <v>449</v>
      </c>
      <c r="B37" s="36"/>
      <c r="C37" s="36"/>
      <c r="D37" s="36"/>
      <c r="E37" s="36"/>
    </row>
    <row r="38">
      <c r="A38" s="34" t="s">
        <v>450</v>
      </c>
      <c r="B38" s="24" t="s">
        <v>451</v>
      </c>
      <c r="C38" s="24" t="s">
        <v>451</v>
      </c>
      <c r="D38" s="24" t="s">
        <v>451</v>
      </c>
      <c r="E38" s="24" t="s">
        <v>451</v>
      </c>
    </row>
    <row r="39">
      <c r="A39" s="34" t="s">
        <v>452</v>
      </c>
      <c r="B39" s="24" t="s">
        <v>63</v>
      </c>
      <c r="C39" s="24" t="s">
        <v>63</v>
      </c>
      <c r="D39" s="24" t="s">
        <v>63</v>
      </c>
      <c r="E39" s="24" t="s">
        <v>63</v>
      </c>
    </row>
  </sheetData>
  <mergeCells count="1">
    <mergeCell ref="B1:C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25"/>
    <col customWidth="1" min="2" max="2" width="28.13"/>
  </cols>
  <sheetData>
    <row r="1">
      <c r="A1" s="40" t="s">
        <v>453</v>
      </c>
      <c r="B1" s="41"/>
    </row>
    <row r="2">
      <c r="A2" s="34" t="s">
        <v>214</v>
      </c>
      <c r="B2" s="42" t="s">
        <v>454</v>
      </c>
    </row>
    <row r="3">
      <c r="A3" s="34" t="s">
        <v>455</v>
      </c>
      <c r="B3" s="42" t="s">
        <v>456</v>
      </c>
    </row>
    <row r="4">
      <c r="A4" s="34" t="s">
        <v>457</v>
      </c>
      <c r="B4" s="42" t="s">
        <v>458</v>
      </c>
    </row>
    <row r="5">
      <c r="A5" s="34" t="s">
        <v>459</v>
      </c>
      <c r="B5" s="42" t="s">
        <v>460</v>
      </c>
    </row>
    <row r="6">
      <c r="A6" s="34" t="s">
        <v>461</v>
      </c>
      <c r="B6" s="43" t="s">
        <v>63</v>
      </c>
    </row>
    <row r="7">
      <c r="A7" s="44"/>
      <c r="B7" s="44"/>
    </row>
    <row r="8">
      <c r="A8" s="40" t="s">
        <v>462</v>
      </c>
      <c r="B8" s="41"/>
    </row>
    <row r="9">
      <c r="A9" s="34" t="s">
        <v>214</v>
      </c>
      <c r="B9" s="42" t="s">
        <v>463</v>
      </c>
    </row>
    <row r="10">
      <c r="A10" s="34" t="s">
        <v>455</v>
      </c>
      <c r="B10" s="42" t="s">
        <v>456</v>
      </c>
    </row>
    <row r="11">
      <c r="A11" s="34" t="s">
        <v>457</v>
      </c>
      <c r="B11" s="42" t="s">
        <v>458</v>
      </c>
    </row>
    <row r="12">
      <c r="A12" s="34" t="s">
        <v>459</v>
      </c>
      <c r="B12" s="42" t="s">
        <v>462</v>
      </c>
    </row>
    <row r="13">
      <c r="A13" s="34" t="s">
        <v>461</v>
      </c>
      <c r="B13" s="43" t="s">
        <v>464</v>
      </c>
    </row>
    <row r="15">
      <c r="A15" s="40" t="s">
        <v>462</v>
      </c>
      <c r="B15" s="41"/>
    </row>
    <row r="16">
      <c r="A16" s="34" t="s">
        <v>214</v>
      </c>
      <c r="B16" s="42" t="s">
        <v>465</v>
      </c>
    </row>
    <row r="17">
      <c r="A17" s="34" t="s">
        <v>455</v>
      </c>
      <c r="B17" s="42" t="s">
        <v>466</v>
      </c>
    </row>
    <row r="18">
      <c r="A18" s="34" t="s">
        <v>457</v>
      </c>
      <c r="B18" s="42" t="s">
        <v>458</v>
      </c>
    </row>
    <row r="19">
      <c r="A19" s="34" t="s">
        <v>459</v>
      </c>
      <c r="B19" s="42" t="s">
        <v>462</v>
      </c>
    </row>
    <row r="20">
      <c r="A20" s="34" t="s">
        <v>461</v>
      </c>
      <c r="B20" s="43" t="s">
        <v>465</v>
      </c>
    </row>
    <row r="22">
      <c r="A22" s="40" t="s">
        <v>462</v>
      </c>
      <c r="B22" s="41"/>
    </row>
    <row r="23">
      <c r="A23" s="34" t="s">
        <v>214</v>
      </c>
      <c r="B23" s="42" t="s">
        <v>467</v>
      </c>
    </row>
    <row r="24">
      <c r="A24" s="34" t="s">
        <v>455</v>
      </c>
      <c r="B24" s="42" t="s">
        <v>466</v>
      </c>
    </row>
    <row r="25">
      <c r="A25" s="34" t="s">
        <v>457</v>
      </c>
      <c r="B25" s="42" t="s">
        <v>458</v>
      </c>
    </row>
    <row r="26">
      <c r="A26" s="34" t="s">
        <v>459</v>
      </c>
      <c r="B26" s="42" t="s">
        <v>462</v>
      </c>
    </row>
    <row r="27">
      <c r="A27" s="34" t="s">
        <v>461</v>
      </c>
      <c r="B27" s="43" t="s">
        <v>468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0"/>
    <col customWidth="1" min="2" max="3" width="18.0"/>
  </cols>
  <sheetData>
    <row r="1">
      <c r="A1" s="3" t="s">
        <v>11</v>
      </c>
      <c r="B1" s="4"/>
      <c r="C1" s="4"/>
    </row>
    <row r="2">
      <c r="A2" s="45" t="s">
        <v>469</v>
      </c>
      <c r="B2" s="46" t="s">
        <v>80</v>
      </c>
      <c r="C2" s="46" t="s">
        <v>83</v>
      </c>
    </row>
    <row r="3">
      <c r="A3" s="47" t="s">
        <v>470</v>
      </c>
      <c r="B3" s="48" t="s">
        <v>471</v>
      </c>
      <c r="C3" s="48" t="s">
        <v>471</v>
      </c>
    </row>
    <row r="4">
      <c r="A4" s="47" t="s">
        <v>472</v>
      </c>
      <c r="B4" s="48" t="s">
        <v>412</v>
      </c>
      <c r="C4" s="48" t="s">
        <v>412</v>
      </c>
    </row>
    <row r="5">
      <c r="A5" s="47" t="s">
        <v>473</v>
      </c>
      <c r="B5" s="48" t="s">
        <v>474</v>
      </c>
      <c r="C5" s="48" t="s">
        <v>475</v>
      </c>
    </row>
    <row r="6">
      <c r="A6" s="47" t="s">
        <v>217</v>
      </c>
      <c r="B6" s="42" t="s">
        <v>223</v>
      </c>
      <c r="C6" s="42" t="s">
        <v>223</v>
      </c>
    </row>
    <row r="7">
      <c r="A7" s="47" t="s">
        <v>5</v>
      </c>
      <c r="B7" s="48" t="s">
        <v>224</v>
      </c>
      <c r="C7" s="48" t="s">
        <v>224</v>
      </c>
    </row>
    <row r="8">
      <c r="A8" s="47" t="s">
        <v>476</v>
      </c>
      <c r="B8" s="49" t="s">
        <v>80</v>
      </c>
      <c r="C8" s="49" t="s">
        <v>83</v>
      </c>
    </row>
    <row r="9">
      <c r="A9" s="47" t="s">
        <v>477</v>
      </c>
      <c r="B9" s="48" t="s">
        <v>478</v>
      </c>
      <c r="C9" s="48" t="s">
        <v>478</v>
      </c>
    </row>
    <row r="10">
      <c r="A10" s="47" t="s">
        <v>479</v>
      </c>
      <c r="B10" s="50" t="s">
        <v>480</v>
      </c>
      <c r="C10" s="50" t="s">
        <v>480</v>
      </c>
    </row>
    <row r="11">
      <c r="A11" s="51" t="s">
        <v>92</v>
      </c>
      <c r="B11" s="4"/>
      <c r="C11" s="4"/>
    </row>
    <row r="12">
      <c r="A12" s="45" t="s">
        <v>469</v>
      </c>
      <c r="B12" s="46" t="s">
        <v>138</v>
      </c>
      <c r="C12" s="46" t="s">
        <v>142</v>
      </c>
    </row>
    <row r="13">
      <c r="A13" s="47" t="s">
        <v>470</v>
      </c>
      <c r="B13" s="48" t="s">
        <v>471</v>
      </c>
      <c r="C13" s="48" t="s">
        <v>471</v>
      </c>
    </row>
    <row r="14">
      <c r="A14" s="47" t="s">
        <v>472</v>
      </c>
      <c r="B14" s="48" t="s">
        <v>412</v>
      </c>
      <c r="C14" s="48" t="s">
        <v>412</v>
      </c>
    </row>
    <row r="15">
      <c r="A15" s="47" t="s">
        <v>473</v>
      </c>
      <c r="B15" s="48" t="s">
        <v>481</v>
      </c>
      <c r="C15" s="48" t="s">
        <v>482</v>
      </c>
    </row>
    <row r="16">
      <c r="A16" s="47" t="s">
        <v>217</v>
      </c>
      <c r="B16" s="42" t="s">
        <v>223</v>
      </c>
      <c r="C16" s="42" t="s">
        <v>223</v>
      </c>
    </row>
    <row r="17">
      <c r="A17" s="47" t="s">
        <v>5</v>
      </c>
      <c r="B17" s="48" t="s">
        <v>252</v>
      </c>
      <c r="C17" s="48" t="s">
        <v>252</v>
      </c>
    </row>
    <row r="18">
      <c r="A18" s="47" t="s">
        <v>476</v>
      </c>
      <c r="B18" s="49" t="s">
        <v>138</v>
      </c>
      <c r="C18" s="49" t="s">
        <v>142</v>
      </c>
    </row>
    <row r="19">
      <c r="A19" s="47" t="s">
        <v>477</v>
      </c>
      <c r="B19" s="48" t="s">
        <v>483</v>
      </c>
      <c r="C19" s="48" t="s">
        <v>483</v>
      </c>
    </row>
    <row r="20">
      <c r="A20" s="47" t="s">
        <v>479</v>
      </c>
      <c r="B20" s="50" t="s">
        <v>484</v>
      </c>
      <c r="C20" s="50" t="s">
        <v>484</v>
      </c>
    </row>
    <row r="21">
      <c r="A21" s="52" t="s">
        <v>151</v>
      </c>
      <c r="B21" s="4"/>
      <c r="C21" s="4"/>
    </row>
    <row r="22">
      <c r="A22" s="45" t="s">
        <v>469</v>
      </c>
      <c r="B22" s="46" t="s">
        <v>196</v>
      </c>
      <c r="C22" s="46" t="s">
        <v>200</v>
      </c>
    </row>
    <row r="23">
      <c r="A23" s="47" t="s">
        <v>470</v>
      </c>
      <c r="B23" s="48" t="s">
        <v>471</v>
      </c>
      <c r="C23" s="48" t="s">
        <v>471</v>
      </c>
    </row>
    <row r="24">
      <c r="A24" s="47" t="s">
        <v>472</v>
      </c>
      <c r="B24" s="48" t="s">
        <v>412</v>
      </c>
      <c r="C24" s="48" t="s">
        <v>412</v>
      </c>
    </row>
    <row r="25">
      <c r="A25" s="47" t="s">
        <v>473</v>
      </c>
      <c r="B25" s="48" t="s">
        <v>485</v>
      </c>
      <c r="C25" s="48" t="s">
        <v>486</v>
      </c>
    </row>
    <row r="26">
      <c r="A26" s="47" t="s">
        <v>217</v>
      </c>
      <c r="B26" s="42" t="s">
        <v>223</v>
      </c>
      <c r="C26" s="42" t="s">
        <v>223</v>
      </c>
    </row>
    <row r="27">
      <c r="A27" s="47" t="s">
        <v>5</v>
      </c>
      <c r="B27" s="48" t="s">
        <v>286</v>
      </c>
      <c r="C27" s="48" t="s">
        <v>286</v>
      </c>
    </row>
    <row r="28">
      <c r="A28" s="47" t="s">
        <v>476</v>
      </c>
      <c r="B28" s="49" t="s">
        <v>196</v>
      </c>
      <c r="C28" s="49" t="s">
        <v>200</v>
      </c>
    </row>
    <row r="29">
      <c r="A29" s="47" t="s">
        <v>477</v>
      </c>
      <c r="B29" s="48" t="s">
        <v>487</v>
      </c>
      <c r="C29" s="48" t="s">
        <v>487</v>
      </c>
    </row>
    <row r="30">
      <c r="A30" s="47" t="s">
        <v>479</v>
      </c>
      <c r="B30" s="50" t="s">
        <v>488</v>
      </c>
      <c r="C30" s="50" t="s">
        <v>488</v>
      </c>
    </row>
  </sheetData>
  <mergeCells count="3">
    <mergeCell ref="A1:C1"/>
    <mergeCell ref="A11:C11"/>
    <mergeCell ref="A21:C21"/>
  </mergeCells>
  <drawing r:id="rId1"/>
</worksheet>
</file>